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18"/>
  <workbookPr defaultThemeVersion="166925"/>
  <mc:AlternateContent xmlns:mc="http://schemas.openxmlformats.org/markup-compatibility/2006">
    <mc:Choice Requires="x15">
      <x15ac:absPath xmlns:x15ac="http://schemas.microsoft.com/office/spreadsheetml/2010/11/ac" url="https://coloradotrust.sharepoint.com/sites/GrantsImpactGrantsManagementTeam/Shared Documents/General/Application Templates/"/>
    </mc:Choice>
  </mc:AlternateContent>
  <xr:revisionPtr revIDLastSave="753" documentId="8_{5CC09963-3806-4714-8314-663289386595}" xr6:coauthVersionLast="47" xr6:coauthVersionMax="47" xr10:uidLastSave="{0FF60353-F784-4036-87E4-3FC6D53DAC0F}"/>
  <bookViews>
    <workbookView xWindow="-110" yWindow="-110" windowWidth="19420" windowHeight="10420" firstSheet="2" activeTab="1" xr2:uid="{00000000-000D-0000-FFFF-FFFF00000000}"/>
  </bookViews>
  <sheets>
    <sheet name="Instructions" sheetId="3" r:id="rId1"/>
    <sheet name="Budget Form" sheetId="1" r:id="rId2"/>
    <sheet name="Example" sheetId="5" r:id="rId3"/>
  </sheets>
  <definedNames>
    <definedName name="_xlnm.Print_Area" localSheetId="2">Example!$A$1:$F$49</definedName>
    <definedName name="_xlnm.Print_Area" localSheetId="0">Instructions!$A$1:$G$13</definedName>
    <definedName name="StartingBala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1" l="1"/>
  <c r="C46" i="5"/>
  <c r="F116" i="1"/>
  <c r="F117" i="1"/>
  <c r="F118" i="1"/>
  <c r="F119" i="1"/>
  <c r="F120" i="1"/>
  <c r="F121" i="1"/>
  <c r="F122" i="1"/>
  <c r="F123" i="1"/>
  <c r="F124" i="1"/>
  <c r="F104" i="1"/>
  <c r="F105" i="1"/>
  <c r="F106" i="1"/>
  <c r="F107" i="1"/>
  <c r="F108" i="1"/>
  <c r="F109" i="1"/>
  <c r="F110" i="1"/>
  <c r="F111" i="1"/>
  <c r="F112" i="1"/>
  <c r="F88" i="1"/>
  <c r="F89" i="1"/>
  <c r="F90" i="1"/>
  <c r="F91" i="1"/>
  <c r="F92" i="1"/>
  <c r="F93" i="1"/>
  <c r="F94" i="1"/>
  <c r="F95" i="1"/>
  <c r="F96" i="1"/>
  <c r="F97" i="1"/>
  <c r="F98" i="1"/>
  <c r="F99" i="1"/>
  <c r="F69" i="1"/>
  <c r="F70" i="1"/>
  <c r="F71" i="1"/>
  <c r="F72" i="1"/>
  <c r="F73" i="1"/>
  <c r="F74" i="1"/>
  <c r="F75" i="1"/>
  <c r="F76" i="1"/>
  <c r="F77" i="1"/>
  <c r="F78" i="1"/>
  <c r="F79" i="1"/>
  <c r="F80" i="1"/>
  <c r="F81" i="1"/>
  <c r="F82" i="1"/>
  <c r="F83" i="1"/>
  <c r="F84" i="1"/>
  <c r="F60" i="1"/>
  <c r="F61" i="1"/>
  <c r="F62" i="1"/>
  <c r="F53" i="1"/>
  <c r="F54" i="1"/>
  <c r="F55" i="1"/>
  <c r="F56" i="1"/>
  <c r="F57" i="1"/>
  <c r="F58" i="1"/>
  <c r="F59" i="1"/>
  <c r="F63" i="1"/>
  <c r="F64" i="1"/>
  <c r="F65" i="1"/>
  <c r="F31" i="1"/>
  <c r="F32" i="1"/>
  <c r="F33" i="1"/>
  <c r="F34" i="1"/>
  <c r="F35" i="1"/>
  <c r="F36" i="1"/>
  <c r="F37" i="1"/>
  <c r="F38" i="1"/>
  <c r="F39" i="1"/>
  <c r="F40" i="1"/>
  <c r="F41" i="1"/>
  <c r="F42" i="1"/>
  <c r="F43" i="1"/>
  <c r="F44" i="1"/>
  <c r="F45" i="1"/>
  <c r="F46" i="1"/>
  <c r="F47" i="1"/>
  <c r="F48" i="1"/>
  <c r="F49" i="1"/>
  <c r="F15" i="1"/>
  <c r="F16" i="1"/>
  <c r="F17" i="1"/>
  <c r="F18" i="1"/>
  <c r="F19" i="1"/>
  <c r="F21" i="1"/>
  <c r="F22" i="1"/>
  <c r="F23" i="1"/>
  <c r="F24" i="1"/>
  <c r="F25" i="1"/>
  <c r="F26" i="1"/>
  <c r="F27" i="1"/>
  <c r="F42" i="5"/>
  <c r="F115" i="1" l="1"/>
  <c r="F125" i="1" s="1"/>
  <c r="F43" i="5"/>
  <c r="F39" i="5"/>
  <c r="F38" i="5"/>
  <c r="F35" i="5"/>
  <c r="F34" i="5"/>
  <c r="F31" i="5"/>
  <c r="F30" i="5"/>
  <c r="F32" i="5" s="1"/>
  <c r="F27" i="5"/>
  <c r="F26" i="5"/>
  <c r="F28" i="5" s="1"/>
  <c r="F23" i="5"/>
  <c r="F22" i="5"/>
  <c r="F19" i="5"/>
  <c r="F18" i="5"/>
  <c r="F15" i="5"/>
  <c r="F14" i="5"/>
  <c r="F127" i="1"/>
  <c r="F128" i="1" s="1"/>
  <c r="F103" i="1"/>
  <c r="F113" i="1" s="1"/>
  <c r="F36" i="5" l="1"/>
  <c r="F16" i="5"/>
  <c r="F40" i="5"/>
  <c r="F20" i="5"/>
  <c r="F24" i="5"/>
  <c r="F100" i="1"/>
  <c r="F52" i="1"/>
  <c r="F66" i="1" s="1"/>
  <c r="F30" i="1"/>
  <c r="F50" i="1" s="1"/>
  <c r="F14" i="1"/>
  <c r="F28" i="1" s="1"/>
  <c r="F87" i="1"/>
  <c r="F101" i="1" s="1"/>
  <c r="F68" i="1"/>
  <c r="F85" i="1" s="1"/>
  <c r="C131" i="1" l="1"/>
  <c r="F46" i="5"/>
  <c r="F47" i="5" s="1"/>
  <c r="F48" i="5" s="1"/>
  <c r="F131" i="1" l="1"/>
  <c r="F132" i="1" s="1"/>
  <c r="F133" i="1" s="1"/>
</calcChain>
</file>

<file path=xl/sharedStrings.xml><?xml version="1.0" encoding="utf-8"?>
<sst xmlns="http://schemas.openxmlformats.org/spreadsheetml/2006/main" count="219" uniqueCount="132">
  <si>
    <t>Colorado Trust Budget Form Instructions</t>
  </si>
  <si>
    <t xml:space="preserve">Please complete the budget form on the next sheet of this Excel workbook and attach as part of your project application. This sheet provides instructions and definitions for each of the sections on the budget form. The budget form sheet is locked to only allow values to be entered in specific categories, as there are formulas added to assist with total cost calculations.  </t>
  </si>
  <si>
    <t>Category Definitions</t>
  </si>
  <si>
    <t>Column B</t>
  </si>
  <si>
    <t>Column C</t>
  </si>
  <si>
    <t>Column D</t>
  </si>
  <si>
    <t>Column E</t>
  </si>
  <si>
    <t>Column F</t>
  </si>
  <si>
    <t>Personnel</t>
  </si>
  <si>
    <t xml:space="preserve">Use this category for any direct staff time requested for the project. For indirect staff time, please use the Indirect Cost section at the bottom of the budget form. </t>
  </si>
  <si>
    <t xml:space="preserve">Please list each staff position for which salary is requested.  It is not necessary to list the names of the people occupying the positions.  </t>
  </si>
  <si>
    <t>Complete the annual salary rate or hourly rate of the position being requested. If benefits are also being requested, please include the annual or hourly benefits rate in this column (e.g., annual salary + benefits amount = annual compensation).</t>
  </si>
  <si>
    <t xml:space="preserve">Complete the percentage of the salary or number of hours for the position being requested. </t>
  </si>
  <si>
    <t xml:space="preserve">Provide an overview of the position and why it relates to the activities requested for this project. </t>
  </si>
  <si>
    <t xml:space="preserve">This column will automatically total based on the amounts entered in columns C &amp; D. </t>
  </si>
  <si>
    <t>Project Expenses</t>
  </si>
  <si>
    <t>Use this category for any project expenses that do not fit into the other provided categories. This includes costs related to renting business equipment/supplies. Some additional examples may include (but are not limited to) postage/mailing, copying, registration fees for training/conferences, stipends, etc.</t>
  </si>
  <si>
    <t xml:space="preserve">Please list the type of expense for each item requested. This can be high-level for expenses that may include small additional expenses, and can be further clarified in the narrative section. </t>
  </si>
  <si>
    <t xml:space="preserve">Please list the number of items or events being requested for these expenses. </t>
  </si>
  <si>
    <t>Please provide a cost (as close an estimation as possible) for each item or event that the expense will be used towards.</t>
  </si>
  <si>
    <t xml:space="preserve">Provide an overview of the expense requested and how it relates to the activities requested for this project.  </t>
  </si>
  <si>
    <t>Travel</t>
  </si>
  <si>
    <t xml:space="preserve">Use this category for all travel-related costs related to the proposed project, which can include (but are not limited to) transportation (e.g., airfare, rental cars, ground transportation, mileage reimbursement, luggage), lodging, meals and incidental expenses. If travel includes registration for attending a conference or training, please include that cost in the project expenses section above. </t>
  </si>
  <si>
    <t xml:space="preserve">Please list the type of travel (e.g., training, conference, local travel) being requested.  If travel is for a conference or training, please list the registration fee separately under the project expenses section. </t>
  </si>
  <si>
    <t xml:space="preserve">Please list the number of people (e.g., staff, board members, community members) that are participating in the trip. </t>
  </si>
  <si>
    <t xml:space="preserve">Please list the cost per person for each trip.  This should be a lump sum total for any planned trip expenses (e.g., airfare, meals, transportation) per person. </t>
  </si>
  <si>
    <t>Provide an overview of the travel costs included in this trip and how this travel relates to the activities requested in this project.  Estimates can be provided based on expected travel costs.</t>
  </si>
  <si>
    <t xml:space="preserve">This column will automatically total based on the amounts entered into columns C &amp; D. </t>
  </si>
  <si>
    <t>Supplies</t>
  </si>
  <si>
    <t xml:space="preserve">For the purposes of Colorado Trust grants, supplies are defined as support items needed for the completion of the grant activities. These items are short-lived items and may include general office and desk supplies, computer hardware and software, electronics, books and preprinted media. For larger items over $5,000, please refer to the equipment section below. </t>
  </si>
  <si>
    <t xml:space="preserve">Please list the supplies being requested. If there are multiples of one supply (e.g., multiple books, multiple cases of printer paper) please list them in one line and use the number column to specify the amount.  </t>
  </si>
  <si>
    <t xml:space="preserve">Please list the number of items that are included in the supplies total. </t>
  </si>
  <si>
    <t xml:space="preserve">Please list the cost per item for the supplies requested.  </t>
  </si>
  <si>
    <t xml:space="preserve">Please provide an overview of the supplies being requested, and how they relate to the activities requested in the project. </t>
  </si>
  <si>
    <t>Equipment</t>
  </si>
  <si>
    <t xml:space="preserve">For the purposes of Colorado Trust grants, equipment is defined as a single item costing $5,000 or more, and usually includes long-lasting equipment and technology. Multiple items totaling more than $5,000 (e.g., multiple laptop computers) are not considered equipment; they would be considered supplies. The cost of insuring equipment, whether purchased with grant funds or not, should be included in indirect costs. </t>
  </si>
  <si>
    <t xml:space="preserve">Please list the equipment being requested. </t>
  </si>
  <si>
    <t>Please list the number of equipment units being requested.</t>
  </si>
  <si>
    <t>Please list the cost per equipment units requested.</t>
  </si>
  <si>
    <t xml:space="preserve">Please provide an overview of the equipment being requested, and how it relates to the activities requested in the project. </t>
  </si>
  <si>
    <t>Consultants</t>
  </si>
  <si>
    <t xml:space="preserve">Consulting services support the project, but do not directly move the project towards its goals. Please ensure the fee for each consultant/consulting firm is listed separately on the budget form.  </t>
  </si>
  <si>
    <t>Please list the name of the consultant/consulting firm(s) being requested.</t>
  </si>
  <si>
    <t>Please list the number of hours being requested for each consultant/consulting firm. (If the consultant/consulting firm is not billed hourly, please input 1 for this column.)</t>
  </si>
  <si>
    <t>Please list the hourly rate/cost for each consultant/consulting firm for the project. If there is not an hourly rate, please list the full requested amount for this contract.</t>
  </si>
  <si>
    <t xml:space="preserve">Please provide an overview of the activities that each consultant/consulting firm will be completing and how they are related to the activities outlined in the project.  </t>
  </si>
  <si>
    <t>Subcontractors &amp; Subawards</t>
  </si>
  <si>
    <t xml:space="preserve"> A subcontractor directly supports the project moving towards its goals by carrying out a more significant portion of the project. Please ensure each subcontract/subaward is listed separately on the budget form. </t>
  </si>
  <si>
    <t xml:space="preserve">Please list the name of each subcontractor that will be receiving a subcontract/subaward through this request. </t>
  </si>
  <si>
    <t xml:space="preserve">Please list the number of subcontracts/subawards that will be included.  </t>
  </si>
  <si>
    <t xml:space="preserve">Please enter the total cost per subcontract/subaward.  </t>
  </si>
  <si>
    <t xml:space="preserve">Please provide an overview of the activities that each subcontractor will be completing and how they relate to the activities outlined in the project.  </t>
  </si>
  <si>
    <t>Fiscal Sponsorship</t>
  </si>
  <si>
    <t>Only use this category if you are a fiscally sponsored group or organization. This should be used for any fees or costs associated with serving as a fiscal sponsor.</t>
  </si>
  <si>
    <t xml:space="preserve">Fiscal sponsorship fee title already entered, do not edit. </t>
  </si>
  <si>
    <t xml:space="preserve">Please enter the total costs for the project for which you will be serving as a fiscal sponsor. </t>
  </si>
  <si>
    <t xml:space="preserve">Please enter the fiscal sponsor flat fee or rate. </t>
  </si>
  <si>
    <t>Please provide an overview of the fiscal sponsor agreement, including who is the fiscal sponsor and how the rate was determined.</t>
  </si>
  <si>
    <t>Indirect Costs</t>
  </si>
  <si>
    <t xml:space="preserve">Grantees are responsible for determining the appropriate amount of indirect costs, if any, for each grant based on how funding of indirect costs will support the grant’s purpose. The Colorado Trust does not require a federally negotiated indirect cost rate agreement. Grantees can request no more than 25% of total direct costs as indirect costs. Costs not counted as direct costs for this calculation include the majority of subcontractor costs (up to 25% of total subcontractor costs to be included in the calculation), subawards arrangements, depreciation, and all capital costs including capital improvements (e.g., renovations) and business equipment. </t>
  </si>
  <si>
    <t>Indirect cost title already entered, do not edit.</t>
  </si>
  <si>
    <t xml:space="preserve">Direct costs will automatically totalled from previous sections entered, do not edit. </t>
  </si>
  <si>
    <t>Please enter the indirect cost percentage requested (cannot exceed 25% of direct costs).</t>
  </si>
  <si>
    <t>N/A</t>
  </si>
  <si>
    <t>GRANT BUDGET and NARRATIVE FORM</t>
  </si>
  <si>
    <t>Name of Grantee/Applicant:</t>
  </si>
  <si>
    <t>Budget Period (start date to end date):</t>
  </si>
  <si>
    <t>Primary Contact:</t>
  </si>
  <si>
    <t>Budget Categories</t>
  </si>
  <si>
    <t>Expenses</t>
  </si>
  <si>
    <t>Calculation</t>
  </si>
  <si>
    <t>Narrative</t>
  </si>
  <si>
    <t>Totals</t>
  </si>
  <si>
    <t>Staff Position</t>
  </si>
  <si>
    <r>
      <t xml:space="preserve">Annual Salary </t>
    </r>
    <r>
      <rPr>
        <b/>
        <u/>
        <sz val="11"/>
        <color rgb="FFFFFFFF"/>
        <rFont val="Cambria"/>
        <family val="1"/>
      </rPr>
      <t>or</t>
    </r>
    <r>
      <rPr>
        <b/>
        <sz val="11"/>
        <color rgb="FFFFFFFF"/>
        <rFont val="Cambria"/>
        <family val="1"/>
      </rPr>
      <t xml:space="preserve"> Hourly Compensation Amount</t>
    </r>
  </si>
  <si>
    <r>
      <t xml:space="preserve">% Allocation </t>
    </r>
    <r>
      <rPr>
        <b/>
        <u/>
        <sz val="11"/>
        <color rgb="FFFFFFFF"/>
        <rFont val="Cambria"/>
        <family val="1"/>
      </rPr>
      <t>or</t>
    </r>
    <r>
      <rPr>
        <b/>
        <sz val="11"/>
        <color rgb="FFFFFFFF"/>
        <rFont val="Cambria"/>
        <family val="1"/>
      </rPr>
      <t xml:space="preserve"> # of Hours</t>
    </r>
  </si>
  <si>
    <t>Budget Narrative</t>
  </si>
  <si>
    <t>TOTAL PERSONNEL</t>
  </si>
  <si>
    <t>Type of Expense</t>
  </si>
  <si>
    <t># of Items or Events</t>
  </si>
  <si>
    <t xml:space="preserve">Cost per Item </t>
  </si>
  <si>
    <t xml:space="preserve">Budget Narrative </t>
  </si>
  <si>
    <t>TOTAL PROJECT EXPENSES</t>
  </si>
  <si>
    <t>Trips</t>
  </si>
  <si>
    <t># of People Traveling</t>
  </si>
  <si>
    <t>Cost Per Trip Per Person</t>
  </si>
  <si>
    <t>TOTAL TRAVEL</t>
  </si>
  <si>
    <t>Type of Supplies</t>
  </si>
  <si>
    <t># of Items</t>
  </si>
  <si>
    <t>Cost per Item</t>
  </si>
  <si>
    <t>TOTAL SUPPLIES</t>
  </si>
  <si>
    <t>Type of Equipment</t>
  </si>
  <si>
    <t>TOTAL EQUIPMENT</t>
  </si>
  <si>
    <t># of Hours (if billed as a Flat Fee, enter 1)</t>
  </si>
  <si>
    <t>Hourly Rate or Flat Fee</t>
  </si>
  <si>
    <t>TOTAL CONSULTANTS</t>
  </si>
  <si>
    <t>Subcontracts &amp; Subawards</t>
  </si>
  <si>
    <t>Subcontractors or Subawardees</t>
  </si>
  <si>
    <t># of Subcontracts or Subawards</t>
  </si>
  <si>
    <t>Cost per Subcontract / Subaward</t>
  </si>
  <si>
    <t>TOTAL SUBCONTRACTS &amp; SUBAWARDS</t>
  </si>
  <si>
    <t># of Hours (if billed as a Flat Fee, enter "1")</t>
  </si>
  <si>
    <t>Fiscal Sponsor Fee</t>
  </si>
  <si>
    <t>TOTAL FISCAL SPONSORSHIP</t>
  </si>
  <si>
    <t>Total Direct Costs</t>
  </si>
  <si>
    <t>Indirect Cost Rate</t>
  </si>
  <si>
    <t>TOTAL INDIRECT</t>
  </si>
  <si>
    <t>GRAND TOTAL</t>
  </si>
  <si>
    <t xml:space="preserve">Fiscal Sponsor Organization Name (Fiscal Sponsor for (Fiscally Sponsored Organization)) </t>
  </si>
  <si>
    <t>01/01/2024 - 12/31/2024</t>
  </si>
  <si>
    <t>Jane Doe, Executive Director</t>
  </si>
  <si>
    <t>Program Coordinator</t>
  </si>
  <si>
    <t>Our program coordinator will be directly working on the project activities described in our application. This position will be responsible for (insert project activities).</t>
  </si>
  <si>
    <t>Program Director</t>
  </si>
  <si>
    <t>Our program director will be responsible for supervising the program coordinator and making sure that project activities are being successfully implemented. They will also (insert responsibilities/roles that relate to project activities).</t>
  </si>
  <si>
    <t>Cost Per Item</t>
  </si>
  <si>
    <t xml:space="preserve">Example Conference </t>
  </si>
  <si>
    <t xml:space="preserve">This conference is focused on (provide overview of conference and why it relates to the activities outlined in the project). This conference will be attended by our program coordinator and program director to help expand their skills, which will directly help them manage and oversee the project activities from our application. The registration fee to attend this conference is $500 per person.  </t>
  </si>
  <si>
    <t xml:space="preserve"># of People Attending </t>
  </si>
  <si>
    <t>Cost Per Trip</t>
  </si>
  <si>
    <t xml:space="preserve">In order to attend the Example Conference, described above, we are requesting funding to cover the travel-related expenses for this trip. The costs for the Example Conference (excluding registration, which is noted above in project expenses) is broken down as: airfare - $400 per person, meals - $50 per day/4 days, transportation - $50, Hotel - $700 per person for 4 nights </t>
  </si>
  <si>
    <t xml:space="preserve">Dell Laptop </t>
  </si>
  <si>
    <t xml:space="preserve">To support the activities outlined in the project application, an upgraded computer is needed for our program coordinator. This laptop was found to meet all requirements needed for storing project data, while also being reasonable in cost compared to similar models on the market. </t>
  </si>
  <si>
    <t>Samsung Galaxy Tablet with Data Plan</t>
  </si>
  <si>
    <t>To support the activities outlined in the project application, having access to tablets with a data plan are necessary for attending events and performing mobile intake. This tablet was found to meet all requirements needed for storing project data and using applicable software, while also being reasonable in cost compared to other similar models on the market.</t>
  </si>
  <si>
    <t xml:space="preserve">Xerox All-In-One Copier and Laser Printer </t>
  </si>
  <si>
    <t xml:space="preserve">For our project activities, we need to be able to offer options for documents to be printed and signed in person, and then be scanned to the computer. Currently, our printer does not have scanning capabilities and is in need of significant repair. Upgrading would allow us to meet the administrative needs for this project and provide sustainable equipment for our long-term needs. </t>
  </si>
  <si>
    <t>Evaluation Consultant</t>
  </si>
  <si>
    <t xml:space="preserve">In order to measure the successes of our program and identify areas for improvement, we are working with (insert Evaluation Consultant name here) to conduct our evaluation activities. This consulting firm will provide a review of the project data after one year, and provide a detailed analysis of the goals, successes and challenges we can then use to implement changes or improvements. </t>
  </si>
  <si>
    <t>Nonprofit Partner</t>
  </si>
  <si>
    <t xml:space="preserve">In order to meet (insert project goals), we will be subawarding a portion of these funds to (insert Nonprofit Partner name) that also provides direct services. This will allow us to take on more of the administrative burden while allowing (insert Nonprofit Partner name) to use the funds to support its current work, which aligns strongly with our project goals. </t>
  </si>
  <si>
    <t xml:space="preserve">Our organization currently does not have a 501(3)(c) designation, but we have a fiscal sponsor who we are using while we are working on securing that. We are working with (insert Fiscal Sponsor name) and we have an agreement that it will serve in this role for the duration of the project. The fiscal sponsor fee is 5% of the total project request, which is the standard rate the organization charges to operate as a fiscal sponsor.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</si>
</sst>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409]* #,##0.00_);_([$$-409]* \(#,##0.00\);_([$$-409]* &quot;-&quot;??_);_(@_)"/>
  </numFmts>
  <fonts count="39">
    <font>
      <sz val="10"/>
      <color rgb="FF000000"/>
      <name val="Arial"/>
    </font>
    <font>
      <b/>
      <i/>
      <sz val="11"/>
      <color rgb="FF556376"/>
      <name val="Lato"/>
      <family val="2"/>
    </font>
    <font>
      <sz val="10"/>
      <color rgb="FF000000"/>
      <name val="Arial"/>
      <family val="2"/>
    </font>
    <font>
      <sz val="10"/>
      <color rgb="FF000000"/>
      <name val="Arial"/>
      <family val="2"/>
    </font>
    <font>
      <sz val="10"/>
      <color rgb="FF000000"/>
      <name val="Cambria"/>
      <family val="1"/>
    </font>
    <font>
      <b/>
      <sz val="18"/>
      <color rgb="FF000000"/>
      <name val="Cambria"/>
      <family val="1"/>
    </font>
    <font>
      <b/>
      <sz val="12"/>
      <color rgb="FF000000"/>
      <name val="Cambria"/>
      <family val="1"/>
    </font>
    <font>
      <b/>
      <i/>
      <sz val="11"/>
      <color theme="1"/>
      <name val="Cambria"/>
      <family val="1"/>
    </font>
    <font>
      <b/>
      <sz val="10"/>
      <color rgb="FFFFFFFF"/>
      <name val="Cambria"/>
      <family val="1"/>
    </font>
    <font>
      <sz val="10"/>
      <color rgb="FF334960"/>
      <name val="Cambria"/>
      <family val="1"/>
    </font>
    <font>
      <sz val="9"/>
      <color rgb="FF576475"/>
      <name val="Cambria"/>
      <family val="1"/>
    </font>
    <font>
      <i/>
      <sz val="9"/>
      <color rgb="FF6C7687"/>
      <name val="Cambria"/>
      <family val="1"/>
    </font>
    <font>
      <i/>
      <sz val="12"/>
      <color rgb="FF6C7687"/>
      <name val="Cambria"/>
      <family val="1"/>
    </font>
    <font>
      <sz val="10"/>
      <color theme="1"/>
      <name val="Cambria"/>
      <family val="1"/>
    </font>
    <font>
      <sz val="9"/>
      <color theme="1"/>
      <name val="Cambria"/>
      <family val="1"/>
    </font>
    <font>
      <i/>
      <sz val="9"/>
      <color theme="1"/>
      <name val="Cambria"/>
      <family val="1"/>
    </font>
    <font>
      <b/>
      <i/>
      <sz val="11"/>
      <color rgb="FF334960"/>
      <name val="Cambria"/>
      <family val="1"/>
    </font>
    <font>
      <sz val="10"/>
      <name val="Cambria"/>
      <family val="1"/>
    </font>
    <font>
      <sz val="9"/>
      <name val="Cambria"/>
      <family val="1"/>
    </font>
    <font>
      <b/>
      <i/>
      <sz val="11"/>
      <color rgb="FF556376"/>
      <name val="Cambria"/>
      <family val="1"/>
    </font>
    <font>
      <b/>
      <i/>
      <sz val="10"/>
      <color rgb="FFFFFFFF"/>
      <name val="Cambria"/>
      <family val="1"/>
    </font>
    <font>
      <b/>
      <sz val="12"/>
      <color rgb="FFFFFFFF"/>
      <name val="Cambria"/>
      <family val="1"/>
    </font>
    <font>
      <b/>
      <sz val="11"/>
      <color rgb="FFFFFFFF"/>
      <name val="Cambria"/>
      <family val="1"/>
    </font>
    <font>
      <b/>
      <u/>
      <sz val="11"/>
      <color rgb="FFFFFFFF"/>
      <name val="Cambria"/>
      <family val="1"/>
    </font>
    <font>
      <sz val="11"/>
      <color rgb="FF334960"/>
      <name val="Cambria"/>
      <family val="1"/>
    </font>
    <font>
      <sz val="11"/>
      <color rgb="FF000000"/>
      <name val="Cambria"/>
      <family val="1"/>
    </font>
    <font>
      <b/>
      <sz val="14"/>
      <color rgb="FFC00000"/>
      <name val="Cambria"/>
      <family val="1"/>
    </font>
    <font>
      <b/>
      <i/>
      <sz val="12"/>
      <color theme="1"/>
      <name val="Cambria"/>
      <family val="1"/>
    </font>
    <font>
      <sz val="12"/>
      <color rgb="FF000000"/>
      <name val="Cambria"/>
      <family val="1"/>
    </font>
    <font>
      <b/>
      <sz val="14"/>
      <color rgb="FFFFFFFF"/>
      <name val="Cambria"/>
      <family val="1"/>
    </font>
    <font>
      <sz val="11"/>
      <name val="Cambria"/>
      <family val="1"/>
    </font>
    <font>
      <i/>
      <sz val="11"/>
      <name val="Cambria"/>
      <family val="1"/>
    </font>
    <font>
      <sz val="11"/>
      <color theme="1"/>
      <name val="Cambria"/>
      <family val="1"/>
    </font>
    <font>
      <i/>
      <sz val="11"/>
      <color theme="1"/>
      <name val="Cambria"/>
      <family val="1"/>
    </font>
    <font>
      <i/>
      <sz val="11"/>
      <color rgb="FF6C7687"/>
      <name val="Cambria"/>
      <family val="1"/>
    </font>
    <font>
      <b/>
      <sz val="14"/>
      <color theme="0"/>
      <name val="Cambria"/>
      <family val="1"/>
    </font>
    <font>
      <sz val="14"/>
      <color theme="0"/>
      <name val="Cambria"/>
      <family val="1"/>
    </font>
    <font>
      <i/>
      <sz val="11"/>
      <color rgb="FF000000"/>
      <name val="Cambria"/>
      <family val="1"/>
    </font>
    <font>
      <b/>
      <sz val="11"/>
      <color theme="1"/>
      <name val="Cambria"/>
      <family val="1"/>
    </font>
  </fonts>
  <fills count="17">
    <fill>
      <patternFill patternType="none"/>
    </fill>
    <fill>
      <patternFill patternType="gray125"/>
    </fill>
    <fill>
      <patternFill patternType="solid">
        <fgColor rgb="FF6C7687"/>
        <bgColor rgb="FF6C7687"/>
      </patternFill>
    </fill>
    <fill>
      <patternFill patternType="solid">
        <fgColor rgb="FFC9DAF8"/>
        <bgColor rgb="FFC9DAF8"/>
      </patternFill>
    </fill>
    <fill>
      <patternFill patternType="solid">
        <fgColor rgb="FF4A86E8"/>
        <bgColor rgb="FF4A86E8"/>
      </patternFill>
    </fill>
    <fill>
      <patternFill patternType="solid">
        <fgColor theme="0"/>
        <bgColor indexed="64"/>
      </patternFill>
    </fill>
    <fill>
      <patternFill patternType="solid">
        <fgColor theme="1"/>
        <bgColor rgb="FF6C7687"/>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8" tint="0.79998168889431442"/>
        <bgColor rgb="FFC9DAF8"/>
      </patternFill>
    </fill>
    <fill>
      <patternFill patternType="solid">
        <fgColor theme="0" tint="-0.14999847407452621"/>
        <bgColor indexed="64"/>
      </patternFill>
    </fill>
    <fill>
      <patternFill patternType="solid">
        <fgColor theme="8" tint="-0.249977111117893"/>
        <bgColor rgb="FF4A86E8"/>
      </patternFill>
    </fill>
    <fill>
      <patternFill patternType="solid">
        <fgColor theme="3" tint="-0.249977111117893"/>
        <bgColor rgb="FF6C7687"/>
      </patternFill>
    </fill>
  </fills>
  <borders count="44">
    <border>
      <left/>
      <right/>
      <top/>
      <bottom/>
      <diagonal/>
    </border>
    <border>
      <left style="thin">
        <color rgb="FFFFFFFF"/>
      </left>
      <right style="thin">
        <color rgb="FFFFFFFF"/>
      </right>
      <top/>
      <bottom style="thin">
        <color rgb="FFFFFFFF"/>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rgb="FF000000"/>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rgb="FFFFFFFF"/>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44" fontId="3" fillId="0" borderId="0" applyFont="0" applyFill="0" applyBorder="0" applyAlignment="0" applyProtection="0"/>
  </cellStyleXfs>
  <cellXfs count="204">
    <xf numFmtId="0" fontId="0" fillId="0" borderId="0" xfId="0"/>
    <xf numFmtId="0" fontId="1" fillId="0" borderId="0" xfId="0" applyFont="1" applyAlignment="1">
      <alignment horizontal="right" vertical="center"/>
    </xf>
    <xf numFmtId="0" fontId="2" fillId="0" borderId="0" xfId="0" applyFont="1"/>
    <xf numFmtId="0" fontId="2" fillId="0" borderId="0" xfId="0" applyFont="1" applyAlignment="1">
      <alignment horizontal="left"/>
    </xf>
    <xf numFmtId="0" fontId="0" fillId="0" borderId="0" xfId="0" applyAlignment="1">
      <alignment wrapText="1"/>
    </xf>
    <xf numFmtId="0" fontId="0" fillId="14" borderId="0" xfId="0" applyFill="1"/>
    <xf numFmtId="0" fontId="0" fillId="5" borderId="0" xfId="0" applyFill="1"/>
    <xf numFmtId="0" fontId="0" fillId="5" borderId="0" xfId="0" applyFill="1" applyAlignment="1">
      <alignment wrapText="1"/>
    </xf>
    <xf numFmtId="0" fontId="0" fillId="5" borderId="0" xfId="0" applyFill="1" applyAlignment="1">
      <alignment horizontal="left" vertical="top"/>
    </xf>
    <xf numFmtId="0" fontId="4" fillId="5" borderId="35" xfId="0" applyFont="1" applyFill="1" applyBorder="1"/>
    <xf numFmtId="0" fontId="4" fillId="5" borderId="0" xfId="0" applyFont="1" applyFill="1"/>
    <xf numFmtId="0" fontId="4" fillId="5" borderId="32" xfId="0" applyFont="1" applyFill="1" applyBorder="1"/>
    <xf numFmtId="0" fontId="4" fillId="5" borderId="2" xfId="0" applyFont="1" applyFill="1" applyBorder="1"/>
    <xf numFmtId="0" fontId="4" fillId="5" borderId="34" xfId="0" applyFont="1" applyFill="1" applyBorder="1"/>
    <xf numFmtId="0" fontId="4" fillId="5" borderId="28" xfId="0" applyFont="1" applyFill="1" applyBorder="1"/>
    <xf numFmtId="0" fontId="4" fillId="5" borderId="29" xfId="0" applyFont="1" applyFill="1" applyBorder="1"/>
    <xf numFmtId="0" fontId="4" fillId="5" borderId="0" xfId="0" applyFont="1" applyFill="1" applyAlignment="1">
      <alignment wrapText="1"/>
    </xf>
    <xf numFmtId="0" fontId="9" fillId="0" borderId="23" xfId="0" applyFont="1" applyBorder="1" applyAlignment="1" applyProtection="1">
      <alignment horizontal="left" vertical="center" wrapText="1"/>
      <protection locked="0"/>
    </xf>
    <xf numFmtId="165" fontId="11" fillId="0" borderId="9" xfId="1" applyNumberFormat="1" applyFont="1" applyBorder="1" applyAlignment="1">
      <alignment horizontal="right" vertical="center" wrapText="1"/>
    </xf>
    <xf numFmtId="44" fontId="12" fillId="13" borderId="12" xfId="0" applyNumberFormat="1" applyFont="1" applyFill="1" applyBorder="1" applyAlignment="1">
      <alignment horizontal="right" vertical="center" wrapText="1"/>
    </xf>
    <xf numFmtId="0" fontId="13" fillId="0" borderId="23" xfId="0" applyFont="1" applyBorder="1" applyAlignment="1" applyProtection="1">
      <alignment horizontal="left" vertical="center" wrapText="1"/>
      <protection locked="0"/>
    </xf>
    <xf numFmtId="3" fontId="14" fillId="0" borderId="3" xfId="0" applyNumberFormat="1" applyFont="1" applyBorder="1" applyAlignment="1" applyProtection="1">
      <alignment horizontal="right" vertical="center" wrapText="1"/>
      <protection locked="0"/>
    </xf>
    <xf numFmtId="164" fontId="14" fillId="0" borderId="3" xfId="0" applyNumberFormat="1" applyFont="1" applyBorder="1" applyAlignment="1" applyProtection="1">
      <alignment horizontal="right" vertical="center" wrapText="1"/>
      <protection locked="0"/>
    </xf>
    <xf numFmtId="44" fontId="15" fillId="0" borderId="9" xfId="0" applyNumberFormat="1" applyFont="1" applyBorder="1" applyAlignment="1">
      <alignment horizontal="right" vertical="center" wrapText="1"/>
    </xf>
    <xf numFmtId="164" fontId="14" fillId="0" borderId="3" xfId="0" applyNumberFormat="1" applyFont="1" applyBorder="1" applyAlignment="1" applyProtection="1">
      <alignment horizontal="left" vertical="top" wrapText="1"/>
      <protection locked="0"/>
    </xf>
    <xf numFmtId="0" fontId="4" fillId="0" borderId="3" xfId="0" applyFont="1" applyBorder="1" applyAlignment="1" applyProtection="1">
      <alignment wrapText="1"/>
      <protection locked="0"/>
    </xf>
    <xf numFmtId="0" fontId="13" fillId="0" borderId="23" xfId="0" applyFont="1" applyBorder="1" applyAlignment="1">
      <alignment horizontal="left" vertical="center" wrapText="1"/>
    </xf>
    <xf numFmtId="164" fontId="17" fillId="6" borderId="20" xfId="0" applyNumberFormat="1" applyFont="1" applyFill="1" applyBorder="1" applyAlignment="1">
      <alignment horizontal="center" vertical="center" wrapText="1"/>
    </xf>
    <xf numFmtId="44" fontId="14" fillId="0" borderId="3" xfId="0" applyNumberFormat="1" applyFont="1" applyBorder="1" applyAlignment="1">
      <alignment horizontal="right" vertical="center" wrapText="1"/>
    </xf>
    <xf numFmtId="164" fontId="14" fillId="0" borderId="3" xfId="0" applyNumberFormat="1" applyFont="1" applyBorder="1" applyAlignment="1">
      <alignment horizontal="right" vertical="center" wrapText="1"/>
    </xf>
    <xf numFmtId="164" fontId="18" fillId="7" borderId="3" xfId="0" applyNumberFormat="1" applyFont="1" applyFill="1" applyBorder="1" applyAlignment="1">
      <alignment horizontal="right" vertical="center" wrapText="1"/>
    </xf>
    <xf numFmtId="0" fontId="19" fillId="5" borderId="1" xfId="0" applyFont="1" applyFill="1" applyBorder="1" applyAlignment="1">
      <alignment horizontal="right" vertical="center"/>
    </xf>
    <xf numFmtId="0" fontId="20" fillId="5" borderId="0" xfId="0" applyFont="1" applyFill="1" applyAlignment="1">
      <alignment vertical="center" wrapText="1"/>
    </xf>
    <xf numFmtId="44" fontId="21" fillId="15" borderId="19" xfId="0" applyNumberFormat="1" applyFont="1" applyFill="1" applyBorder="1" applyAlignment="1">
      <alignment horizontal="right" vertical="center" wrapText="1"/>
    </xf>
    <xf numFmtId="0" fontId="22" fillId="16" borderId="27" xfId="0" applyFont="1" applyFill="1" applyBorder="1" applyAlignment="1">
      <alignment horizontal="left" vertical="center" wrapText="1"/>
    </xf>
    <xf numFmtId="3" fontId="22" fillId="16" borderId="6" xfId="0" applyNumberFormat="1" applyFont="1" applyFill="1" applyBorder="1" applyAlignment="1">
      <alignment horizontal="center" vertical="center" wrapText="1"/>
    </xf>
    <xf numFmtId="164" fontId="22" fillId="16" borderId="6" xfId="0" applyNumberFormat="1" applyFont="1" applyFill="1" applyBorder="1" applyAlignment="1">
      <alignment horizontal="center" vertical="center" wrapText="1"/>
    </xf>
    <xf numFmtId="164" fontId="8" fillId="16" borderId="7" xfId="0" applyNumberFormat="1" applyFont="1" applyFill="1" applyBorder="1" applyAlignment="1">
      <alignment horizontal="right" vertical="center" wrapText="1"/>
    </xf>
    <xf numFmtId="164" fontId="22" fillId="16" borderId="7" xfId="0" applyNumberFormat="1" applyFont="1" applyFill="1" applyBorder="1" applyAlignment="1">
      <alignment horizontal="right" vertical="center" wrapText="1"/>
    </xf>
    <xf numFmtId="0" fontId="26" fillId="5" borderId="17" xfId="0" applyFont="1" applyFill="1" applyBorder="1" applyAlignment="1">
      <alignment horizontal="center" vertical="center" wrapText="1"/>
    </xf>
    <xf numFmtId="0" fontId="26" fillId="5" borderId="29" xfId="0" applyFont="1" applyFill="1" applyBorder="1" applyAlignment="1">
      <alignment horizontal="center" vertical="center" wrapText="1"/>
    </xf>
    <xf numFmtId="0" fontId="22" fillId="16" borderId="20" xfId="0" applyFont="1" applyFill="1" applyBorder="1" applyAlignment="1">
      <alignment horizontal="left" vertical="center" wrapText="1"/>
    </xf>
    <xf numFmtId="3" fontId="22" fillId="16" borderId="16" xfId="0" applyNumberFormat="1" applyFont="1" applyFill="1" applyBorder="1" applyAlignment="1">
      <alignment horizontal="center" vertical="center" wrapText="1"/>
    </xf>
    <xf numFmtId="164" fontId="22" fillId="16" borderId="16" xfId="0" applyNumberFormat="1" applyFont="1" applyFill="1" applyBorder="1" applyAlignment="1">
      <alignment horizontal="center" vertical="center" wrapText="1"/>
    </xf>
    <xf numFmtId="164" fontId="22" fillId="16" borderId="20" xfId="0" applyNumberFormat="1" applyFont="1" applyFill="1" applyBorder="1" applyAlignment="1">
      <alignment horizontal="center" vertical="center" wrapText="1"/>
    </xf>
    <xf numFmtId="49" fontId="29" fillId="15" borderId="22" xfId="0" applyNumberFormat="1" applyFont="1" applyFill="1" applyBorder="1" applyAlignment="1">
      <alignment horizontal="right" vertical="center" wrapText="1"/>
    </xf>
    <xf numFmtId="0" fontId="4" fillId="5" borderId="30" xfId="0" applyFont="1" applyFill="1" applyBorder="1"/>
    <xf numFmtId="0" fontId="4" fillId="5" borderId="31" xfId="0" applyFont="1" applyFill="1" applyBorder="1"/>
    <xf numFmtId="0" fontId="4" fillId="5" borderId="33" xfId="0" applyFont="1" applyFill="1" applyBorder="1"/>
    <xf numFmtId="0" fontId="4" fillId="5" borderId="22" xfId="0" applyFont="1" applyFill="1" applyBorder="1"/>
    <xf numFmtId="0" fontId="6" fillId="5" borderId="31" xfId="0" applyFont="1" applyFill="1" applyBorder="1" applyAlignment="1">
      <alignment horizontal="left"/>
    </xf>
    <xf numFmtId="0" fontId="6" fillId="5" borderId="0" xfId="0" applyFont="1" applyFill="1" applyAlignment="1">
      <alignment horizontal="left" wrapText="1"/>
    </xf>
    <xf numFmtId="0" fontId="4" fillId="5" borderId="32" xfId="0" applyFont="1" applyFill="1" applyBorder="1" applyAlignment="1">
      <alignment wrapText="1"/>
    </xf>
    <xf numFmtId="0" fontId="9" fillId="3" borderId="38" xfId="0" applyFont="1" applyFill="1" applyBorder="1" applyAlignment="1">
      <alignment vertical="center"/>
    </xf>
    <xf numFmtId="0" fontId="9" fillId="3" borderId="39" xfId="0" applyFont="1" applyFill="1" applyBorder="1" applyAlignment="1">
      <alignment vertical="center"/>
    </xf>
    <xf numFmtId="44" fontId="12" fillId="3" borderId="12" xfId="0" applyNumberFormat="1" applyFont="1" applyFill="1" applyBorder="1" applyAlignment="1">
      <alignment horizontal="right" vertical="center"/>
    </xf>
    <xf numFmtId="0" fontId="13" fillId="0" borderId="23" xfId="0" applyFont="1" applyBorder="1" applyAlignment="1">
      <alignment horizontal="left" vertical="center"/>
    </xf>
    <xf numFmtId="3" fontId="14" fillId="0" borderId="3" xfId="0" applyNumberFormat="1" applyFont="1" applyBorder="1" applyAlignment="1">
      <alignment horizontal="right" vertical="center"/>
    </xf>
    <xf numFmtId="164" fontId="14" fillId="0" borderId="3" xfId="0" applyNumberFormat="1" applyFont="1" applyBorder="1" applyAlignment="1">
      <alignment horizontal="right" vertical="center"/>
    </xf>
    <xf numFmtId="44" fontId="15" fillId="0" borderId="9" xfId="0" applyNumberFormat="1" applyFont="1" applyBorder="1" applyAlignment="1">
      <alignment horizontal="right" vertical="center"/>
    </xf>
    <xf numFmtId="164" fontId="14" fillId="0" borderId="3" xfId="0" applyNumberFormat="1" applyFont="1" applyBorder="1" applyAlignment="1">
      <alignment horizontal="left" vertical="top" wrapText="1"/>
    </xf>
    <xf numFmtId="0" fontId="4" fillId="0" borderId="36" xfId="0" applyFont="1" applyBorder="1" applyAlignment="1">
      <alignment wrapText="1"/>
    </xf>
    <xf numFmtId="0" fontId="4" fillId="14" borderId="22" xfId="0" applyFont="1" applyFill="1" applyBorder="1"/>
    <xf numFmtId="0" fontId="4" fillId="14" borderId="28" xfId="0" applyFont="1" applyFill="1" applyBorder="1"/>
    <xf numFmtId="0" fontId="4" fillId="14" borderId="29" xfId="0" applyFont="1" applyFill="1" applyBorder="1"/>
    <xf numFmtId="164" fontId="8" fillId="2" borderId="7" xfId="0" applyNumberFormat="1" applyFont="1" applyFill="1" applyBorder="1" applyAlignment="1">
      <alignment horizontal="right" vertical="center"/>
    </xf>
    <xf numFmtId="0" fontId="19" fillId="5" borderId="40" xfId="0" applyFont="1" applyFill="1" applyBorder="1" applyAlignment="1">
      <alignment horizontal="right" vertical="center"/>
    </xf>
    <xf numFmtId="0" fontId="20" fillId="5" borderId="2" xfId="0" applyFont="1" applyFill="1" applyBorder="1" applyAlignment="1">
      <alignment vertical="center"/>
    </xf>
    <xf numFmtId="49" fontId="21" fillId="4" borderId="22" xfId="0" applyNumberFormat="1" applyFont="1" applyFill="1" applyBorder="1" applyAlignment="1">
      <alignment horizontal="right" vertical="center" wrapText="1"/>
    </xf>
    <xf numFmtId="44" fontId="21" fillId="4" borderId="19" xfId="0" applyNumberFormat="1" applyFont="1" applyFill="1" applyBorder="1" applyAlignment="1">
      <alignment horizontal="right" vertical="center"/>
    </xf>
    <xf numFmtId="0" fontId="26" fillId="5" borderId="29" xfId="0" applyFont="1" applyFill="1" applyBorder="1" applyAlignment="1">
      <alignment horizontal="center" vertical="center"/>
    </xf>
    <xf numFmtId="0" fontId="26" fillId="5" borderId="22" xfId="0" applyFont="1" applyFill="1" applyBorder="1" applyAlignment="1">
      <alignment horizontal="center" vertical="center"/>
    </xf>
    <xf numFmtId="0" fontId="22" fillId="16" borderId="27" xfId="0" applyFont="1" applyFill="1" applyBorder="1" applyAlignment="1">
      <alignment horizontal="left" vertical="center"/>
    </xf>
    <xf numFmtId="164" fontId="22" fillId="16" borderId="7" xfId="0" applyNumberFormat="1" applyFont="1" applyFill="1" applyBorder="1" applyAlignment="1">
      <alignment horizontal="right" vertical="center"/>
    </xf>
    <xf numFmtId="3" fontId="22" fillId="16" borderId="6" xfId="0" applyNumberFormat="1" applyFont="1" applyFill="1" applyBorder="1" applyAlignment="1">
      <alignment horizontal="center" vertical="center"/>
    </xf>
    <xf numFmtId="164" fontId="22" fillId="16" borderId="6" xfId="0" applyNumberFormat="1" applyFont="1" applyFill="1" applyBorder="1" applyAlignment="1">
      <alignment horizontal="center" vertical="center"/>
    </xf>
    <xf numFmtId="0" fontId="22" fillId="16" borderId="20" xfId="0" applyFont="1" applyFill="1" applyBorder="1" applyAlignment="1">
      <alignment horizontal="left" vertical="center"/>
    </xf>
    <xf numFmtId="44" fontId="12" fillId="3" borderId="41" xfId="0" applyNumberFormat="1" applyFont="1" applyFill="1" applyBorder="1" applyAlignment="1">
      <alignment horizontal="right" vertical="center"/>
    </xf>
    <xf numFmtId="0" fontId="22" fillId="16" borderId="30" xfId="0" applyFont="1" applyFill="1" applyBorder="1" applyAlignment="1">
      <alignment horizontal="left" vertical="center" wrapText="1"/>
    </xf>
    <xf numFmtId="0" fontId="13" fillId="0" borderId="8" xfId="0" applyFont="1" applyBorder="1" applyAlignment="1">
      <alignment horizontal="left" vertical="center"/>
    </xf>
    <xf numFmtId="0" fontId="21" fillId="16" borderId="20" xfId="0" applyFont="1" applyFill="1" applyBorder="1" applyAlignment="1">
      <alignment horizontal="left" vertical="center"/>
    </xf>
    <xf numFmtId="3" fontId="21" fillId="16" borderId="16" xfId="0" applyNumberFormat="1" applyFont="1" applyFill="1" applyBorder="1" applyAlignment="1">
      <alignment horizontal="center" vertical="center" wrapText="1"/>
    </xf>
    <xf numFmtId="164" fontId="21" fillId="16" borderId="6" xfId="0" applyNumberFormat="1" applyFont="1" applyFill="1" applyBorder="1" applyAlignment="1">
      <alignment horizontal="center" vertical="center" wrapText="1"/>
    </xf>
    <xf numFmtId="0" fontId="30" fillId="0" borderId="23" xfId="0" applyFont="1" applyBorder="1" applyAlignment="1">
      <alignment horizontal="left" vertical="center"/>
    </xf>
    <xf numFmtId="44" fontId="30" fillId="0" borderId="3" xfId="1" applyFont="1" applyBorder="1" applyAlignment="1">
      <alignment horizontal="center" vertical="center"/>
    </xf>
    <xf numFmtId="0" fontId="30" fillId="0" borderId="3" xfId="0" applyFont="1" applyBorder="1" applyAlignment="1">
      <alignment horizontal="center" vertical="center"/>
    </xf>
    <xf numFmtId="164" fontId="30" fillId="0" borderId="3" xfId="0" applyNumberFormat="1" applyFont="1" applyBorder="1" applyAlignment="1">
      <alignment horizontal="left" vertical="center" wrapText="1"/>
    </xf>
    <xf numFmtId="44" fontId="31" fillId="0" borderId="9" xfId="0" applyNumberFormat="1" applyFont="1" applyBorder="1" applyAlignment="1">
      <alignment horizontal="right" vertical="center"/>
    </xf>
    <xf numFmtId="9" fontId="30" fillId="0" borderId="3" xfId="0" applyNumberFormat="1" applyFont="1" applyBorder="1" applyAlignment="1">
      <alignment horizontal="center" vertical="center"/>
    </xf>
    <xf numFmtId="0" fontId="32" fillId="0" borderId="23" xfId="0" applyFont="1" applyBorder="1" applyAlignment="1">
      <alignment horizontal="left" vertical="center"/>
    </xf>
    <xf numFmtId="3" fontId="32" fillId="0" borderId="3" xfId="0" applyNumberFormat="1" applyFont="1" applyBorder="1" applyAlignment="1">
      <alignment horizontal="right" vertical="center"/>
    </xf>
    <xf numFmtId="164" fontId="32" fillId="0" borderId="3" xfId="0" applyNumberFormat="1" applyFont="1" applyBorder="1" applyAlignment="1">
      <alignment horizontal="right" vertical="center"/>
    </xf>
    <xf numFmtId="164" fontId="32" fillId="0" borderId="3" xfId="0" applyNumberFormat="1" applyFont="1" applyBorder="1" applyAlignment="1">
      <alignment horizontal="left" vertical="center" wrapText="1"/>
    </xf>
    <xf numFmtId="44" fontId="33" fillId="0" borderId="9" xfId="0" applyNumberFormat="1" applyFont="1" applyBorder="1" applyAlignment="1">
      <alignment horizontal="right" vertical="center"/>
    </xf>
    <xf numFmtId="164" fontId="32" fillId="0" borderId="3" xfId="0" applyNumberFormat="1" applyFont="1" applyBorder="1" applyAlignment="1">
      <alignment horizontal="right" vertical="center" wrapText="1"/>
    </xf>
    <xf numFmtId="0" fontId="24" fillId="3" borderId="38" xfId="0" applyFont="1" applyFill="1" applyBorder="1" applyAlignment="1">
      <alignment vertical="center"/>
    </xf>
    <xf numFmtId="0" fontId="24" fillId="3" borderId="39" xfId="0" applyFont="1" applyFill="1" applyBorder="1" applyAlignment="1">
      <alignment vertical="center"/>
    </xf>
    <xf numFmtId="44" fontId="34" fillId="3" borderId="12" xfId="0" applyNumberFormat="1" applyFont="1" applyFill="1" applyBorder="1" applyAlignment="1">
      <alignment horizontal="right" vertical="center"/>
    </xf>
    <xf numFmtId="0" fontId="32" fillId="0" borderId="23" xfId="0" applyFont="1" applyBorder="1" applyAlignment="1">
      <alignment horizontal="left" vertical="center" wrapText="1"/>
    </xf>
    <xf numFmtId="164" fontId="32" fillId="0" borderId="3" xfId="0" applyNumberFormat="1" applyFont="1" applyBorder="1" applyAlignment="1">
      <alignment horizontal="left" vertical="top" wrapText="1"/>
    </xf>
    <xf numFmtId="0" fontId="32" fillId="0" borderId="8" xfId="0" applyFont="1" applyBorder="1" applyAlignment="1">
      <alignment horizontal="left" vertical="center"/>
    </xf>
    <xf numFmtId="164" fontId="33" fillId="0" borderId="9" xfId="0" applyNumberFormat="1" applyFont="1" applyBorder="1" applyAlignment="1">
      <alignment horizontal="right" vertical="center"/>
    </xf>
    <xf numFmtId="44" fontId="32" fillId="0" borderId="3" xfId="0" applyNumberFormat="1" applyFont="1" applyBorder="1" applyAlignment="1">
      <alignment horizontal="right" vertical="center"/>
    </xf>
    <xf numFmtId="10" fontId="32" fillId="0" borderId="3" xfId="0" applyNumberFormat="1" applyFont="1" applyBorder="1" applyAlignment="1">
      <alignment horizontal="right" vertical="center"/>
    </xf>
    <xf numFmtId="164" fontId="30" fillId="7" borderId="3" xfId="0" applyNumberFormat="1" applyFont="1" applyFill="1" applyBorder="1" applyAlignment="1">
      <alignment horizontal="right" vertical="center" wrapText="1"/>
    </xf>
    <xf numFmtId="0" fontId="25" fillId="5" borderId="0" xfId="0" applyFont="1" applyFill="1" applyAlignment="1" applyProtection="1">
      <alignment wrapText="1"/>
      <protection locked="0"/>
    </xf>
    <xf numFmtId="0" fontId="25" fillId="5" borderId="32" xfId="0" applyFont="1" applyFill="1" applyBorder="1" applyAlignment="1">
      <alignment wrapText="1"/>
    </xf>
    <xf numFmtId="0" fontId="25" fillId="12" borderId="12" xfId="0" applyFont="1" applyFill="1" applyBorder="1" applyAlignment="1">
      <alignment horizontal="center" vertical="center" wrapText="1"/>
    </xf>
    <xf numFmtId="0" fontId="38" fillId="0" borderId="8" xfId="0" applyFont="1" applyBorder="1" applyAlignment="1">
      <alignment vertical="center" wrapText="1"/>
    </xf>
    <xf numFmtId="0" fontId="25" fillId="0" borderId="3" xfId="0" applyFont="1" applyBorder="1" applyAlignment="1">
      <alignment horizontal="center" vertical="center" wrapText="1" shrinkToFit="1"/>
    </xf>
    <xf numFmtId="0" fontId="25" fillId="5" borderId="3" xfId="0" applyFont="1" applyFill="1" applyBorder="1" applyAlignment="1">
      <alignment horizontal="center" vertical="center" wrapText="1"/>
    </xf>
    <xf numFmtId="0" fontId="38" fillId="12" borderId="8" xfId="0" applyFont="1" applyFill="1" applyBorder="1" applyAlignment="1">
      <alignment vertical="center" wrapText="1"/>
    </xf>
    <xf numFmtId="0" fontId="25" fillId="12" borderId="3" xfId="0" applyFont="1" applyFill="1" applyBorder="1" applyAlignment="1">
      <alignment horizontal="center" vertical="center" wrapText="1" shrinkToFit="1"/>
    </xf>
    <xf numFmtId="0" fontId="25" fillId="12" borderId="3" xfId="0" applyFont="1" applyFill="1" applyBorder="1" applyAlignment="1">
      <alignment horizontal="center" vertical="center" wrapText="1"/>
    </xf>
    <xf numFmtId="0" fontId="25" fillId="0" borderId="3" xfId="0" applyFont="1" applyBorder="1" applyAlignment="1">
      <alignment horizontal="center" vertical="center" wrapText="1"/>
    </xf>
    <xf numFmtId="0" fontId="25" fillId="5" borderId="9" xfId="0" applyFont="1" applyFill="1" applyBorder="1" applyAlignment="1">
      <alignment horizontal="center" vertical="center" wrapText="1"/>
    </xf>
    <xf numFmtId="0" fontId="38" fillId="12" borderId="10" xfId="0" applyFont="1" applyFill="1" applyBorder="1" applyAlignment="1">
      <alignment vertical="center" wrapText="1"/>
    </xf>
    <xf numFmtId="0" fontId="30" fillId="12" borderId="11" xfId="0" quotePrefix="1" applyFont="1" applyFill="1" applyBorder="1" applyAlignment="1">
      <alignment horizontal="center" vertical="center" wrapText="1" shrinkToFit="1"/>
    </xf>
    <xf numFmtId="0" fontId="25" fillId="12" borderId="11" xfId="0" applyFont="1" applyFill="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3" xfId="0" applyFont="1" applyBorder="1" applyAlignment="1" applyProtection="1">
      <alignment horizontal="left" vertical="center" wrapText="1"/>
      <protection locked="0"/>
    </xf>
    <xf numFmtId="0" fontId="10" fillId="0" borderId="3" xfId="0" applyFont="1" applyBorder="1" applyAlignment="1" applyProtection="1">
      <alignment horizontal="right" vertical="center" wrapText="1"/>
      <protection locked="0"/>
    </xf>
    <xf numFmtId="44" fontId="10" fillId="0" borderId="3" xfId="0" applyNumberFormat="1" applyFont="1" applyBorder="1" applyAlignment="1" applyProtection="1">
      <alignment horizontal="center" vertical="center" wrapText="1"/>
      <protection locked="0"/>
    </xf>
    <xf numFmtId="44" fontId="14" fillId="0" borderId="3" xfId="0" applyNumberFormat="1" applyFont="1" applyBorder="1" applyAlignment="1" applyProtection="1">
      <alignment horizontal="right" vertical="center" wrapText="1"/>
      <protection locked="0"/>
    </xf>
    <xf numFmtId="0" fontId="37" fillId="11" borderId="43" xfId="0" applyFont="1" applyFill="1" applyBorder="1" applyAlignment="1">
      <alignment horizontal="left" vertical="center"/>
    </xf>
    <xf numFmtId="0" fontId="37" fillId="11" borderId="41" xfId="0" applyFont="1" applyFill="1" applyBorder="1" applyAlignment="1">
      <alignment horizontal="left" vertical="center"/>
    </xf>
    <xf numFmtId="0" fontId="38" fillId="12" borderId="5" xfId="0" applyFont="1" applyFill="1" applyBorder="1" applyAlignment="1">
      <alignment vertical="center" wrapText="1"/>
    </xf>
    <xf numFmtId="0" fontId="25" fillId="12" borderId="6" xfId="0" applyFont="1" applyFill="1" applyBorder="1" applyAlignment="1">
      <alignment horizontal="center" vertical="center" wrapText="1" shrinkToFit="1"/>
    </xf>
    <xf numFmtId="0" fontId="25" fillId="12" borderId="6" xfId="0" applyFont="1" applyFill="1" applyBorder="1" applyAlignment="1">
      <alignment horizontal="center" vertical="center" wrapText="1"/>
    </xf>
    <xf numFmtId="0" fontId="25" fillId="12" borderId="7" xfId="0" applyFont="1" applyFill="1" applyBorder="1" applyAlignment="1">
      <alignment horizontal="center" vertical="center" wrapText="1"/>
    </xf>
    <xf numFmtId="0" fontId="25" fillId="12" borderId="9" xfId="0" applyFont="1" applyFill="1" applyBorder="1" applyAlignment="1">
      <alignment horizontal="center" vertical="center" wrapText="1"/>
    </xf>
    <xf numFmtId="0" fontId="10" fillId="0" borderId="3" xfId="1" applyNumberFormat="1" applyFont="1" applyBorder="1" applyAlignment="1" applyProtection="1">
      <alignment horizontal="center" vertical="center" wrapText="1"/>
      <protection locked="0"/>
    </xf>
    <xf numFmtId="0" fontId="33" fillId="11" borderId="42" xfId="0" applyFont="1" applyFill="1" applyBorder="1" applyAlignment="1">
      <alignment horizontal="center" vertical="center"/>
    </xf>
    <xf numFmtId="0" fontId="37" fillId="11" borderId="43" xfId="0" applyFont="1" applyFill="1" applyBorder="1" applyAlignment="1">
      <alignment horizontal="center" vertical="center"/>
    </xf>
    <xf numFmtId="0" fontId="35" fillId="10" borderId="5" xfId="0" applyFont="1" applyFill="1" applyBorder="1" applyAlignment="1">
      <alignment horizontal="center" vertical="center"/>
    </xf>
    <xf numFmtId="0" fontId="35" fillId="10" borderId="6" xfId="0" applyFont="1" applyFill="1" applyBorder="1" applyAlignment="1">
      <alignment horizontal="center" vertical="center"/>
    </xf>
    <xf numFmtId="0" fontId="36" fillId="10" borderId="6" xfId="0" applyFont="1" applyFill="1" applyBorder="1" applyAlignment="1">
      <alignment vertical="center"/>
    </xf>
    <xf numFmtId="0" fontId="36" fillId="10" borderId="7" xfId="0" applyFont="1" applyFill="1" applyBorder="1" applyAlignment="1">
      <alignment vertical="center"/>
    </xf>
    <xf numFmtId="0" fontId="32" fillId="9" borderId="13" xfId="0" applyFont="1" applyFill="1" applyBorder="1" applyAlignment="1">
      <alignment horizontal="center" vertical="center" wrapText="1"/>
    </xf>
    <xf numFmtId="0" fontId="25" fillId="9" borderId="14" xfId="0" applyFont="1" applyFill="1" applyBorder="1" applyAlignment="1">
      <alignment vertical="center" wrapText="1"/>
    </xf>
    <xf numFmtId="0" fontId="25" fillId="9" borderId="15" xfId="0" applyFont="1" applyFill="1" applyBorder="1" applyAlignment="1">
      <alignment vertical="center" wrapText="1"/>
    </xf>
    <xf numFmtId="0" fontId="7" fillId="12" borderId="24" xfId="0" applyFont="1" applyFill="1" applyBorder="1" applyAlignment="1">
      <alignment horizontal="right" vertical="center"/>
    </xf>
    <xf numFmtId="0" fontId="4" fillId="12" borderId="25" xfId="0" applyFont="1" applyFill="1" applyBorder="1" applyAlignment="1">
      <alignment horizontal="right" vertical="center"/>
    </xf>
    <xf numFmtId="0" fontId="4" fillId="12" borderId="26" xfId="0" applyFont="1" applyFill="1" applyBorder="1" applyAlignment="1">
      <alignment horizontal="right" vertical="center"/>
    </xf>
    <xf numFmtId="0" fontId="27" fillId="12" borderId="24" xfId="0" applyFont="1" applyFill="1" applyBorder="1" applyAlignment="1">
      <alignment horizontal="right" vertical="center" wrapText="1"/>
    </xf>
    <xf numFmtId="0" fontId="28" fillId="12" borderId="25" xfId="0" applyFont="1" applyFill="1" applyBorder="1" applyAlignment="1">
      <alignment horizontal="right" vertical="center"/>
    </xf>
    <xf numFmtId="0" fontId="28" fillId="12" borderId="26" xfId="0" applyFont="1" applyFill="1" applyBorder="1" applyAlignment="1">
      <alignment horizontal="right" vertical="center"/>
    </xf>
    <xf numFmtId="0" fontId="27" fillId="0" borderId="24" xfId="0" applyFont="1" applyBorder="1" applyAlignment="1">
      <alignment horizontal="right" vertical="center" wrapText="1"/>
    </xf>
    <xf numFmtId="0" fontId="28" fillId="0" borderId="25" xfId="0" applyFont="1" applyBorder="1" applyAlignment="1">
      <alignment horizontal="right" vertical="center"/>
    </xf>
    <xf numFmtId="0" fontId="28" fillId="0" borderId="26" xfId="0" applyFont="1" applyBorder="1" applyAlignment="1">
      <alignment horizontal="right" vertical="center"/>
    </xf>
    <xf numFmtId="0" fontId="27" fillId="12" borderId="24" xfId="0" applyFont="1" applyFill="1" applyBorder="1" applyAlignment="1">
      <alignment horizontal="right" vertical="center"/>
    </xf>
    <xf numFmtId="0" fontId="27" fillId="0" borderId="24" xfId="0" applyFont="1" applyBorder="1" applyAlignment="1">
      <alignment horizontal="right" vertical="center"/>
    </xf>
    <xf numFmtId="0" fontId="4" fillId="0" borderId="22" xfId="0" applyFont="1" applyBorder="1" applyAlignment="1" applyProtection="1">
      <alignment wrapText="1"/>
      <protection locked="0"/>
    </xf>
    <xf numFmtId="0" fontId="4" fillId="0" borderId="28" xfId="0" applyFont="1" applyBorder="1" applyAlignment="1" applyProtection="1">
      <alignment wrapText="1"/>
      <protection locked="0"/>
    </xf>
    <xf numFmtId="0" fontId="4" fillId="0" borderId="29" xfId="0" applyFont="1" applyBorder="1" applyAlignment="1" applyProtection="1">
      <alignment wrapText="1"/>
      <protection locked="0"/>
    </xf>
    <xf numFmtId="0" fontId="24" fillId="13" borderId="2" xfId="0" applyFont="1" applyFill="1" applyBorder="1" applyAlignment="1">
      <alignment horizontal="right" vertical="center" wrapText="1"/>
    </xf>
    <xf numFmtId="0" fontId="25" fillId="8" borderId="2" xfId="0" applyFont="1" applyFill="1" applyBorder="1" applyAlignment="1">
      <alignment horizontal="right" wrapText="1"/>
    </xf>
    <xf numFmtId="0" fontId="26" fillId="5" borderId="18" xfId="0" applyFont="1" applyFill="1" applyBorder="1" applyAlignment="1">
      <alignment horizontal="center" vertical="center" wrapText="1"/>
    </xf>
    <xf numFmtId="0" fontId="26" fillId="5" borderId="19" xfId="0" applyFont="1" applyFill="1" applyBorder="1" applyAlignment="1">
      <alignment horizontal="center" vertical="center" wrapText="1"/>
    </xf>
    <xf numFmtId="0" fontId="16" fillId="14" borderId="21" xfId="0" applyFont="1" applyFill="1" applyBorder="1" applyAlignment="1">
      <alignment horizontal="right" vertical="center"/>
    </xf>
    <xf numFmtId="0" fontId="4" fillId="14" borderId="0" xfId="0" applyFont="1" applyFill="1" applyAlignment="1">
      <alignment horizontal="right"/>
    </xf>
    <xf numFmtId="0" fontId="4" fillId="14" borderId="4" xfId="0" applyFont="1" applyFill="1" applyBorder="1" applyAlignment="1">
      <alignment horizontal="right"/>
    </xf>
    <xf numFmtId="0" fontId="6" fillId="14" borderId="22" xfId="0" applyFont="1" applyFill="1" applyBorder="1" applyAlignment="1">
      <alignment horizontal="left"/>
    </xf>
    <xf numFmtId="0" fontId="6" fillId="14" borderId="29" xfId="0" applyFont="1" applyFill="1" applyBorder="1" applyAlignment="1">
      <alignment horizontal="left"/>
    </xf>
    <xf numFmtId="0" fontId="5" fillId="8" borderId="30" xfId="0" applyFont="1" applyFill="1" applyBorder="1" applyAlignment="1">
      <alignment horizontal="center" vertical="center" wrapText="1"/>
    </xf>
    <xf numFmtId="0" fontId="5" fillId="8" borderId="20" xfId="0" applyFont="1" applyFill="1" applyBorder="1" applyAlignment="1">
      <alignment horizontal="center" vertical="center" wrapText="1"/>
    </xf>
    <xf numFmtId="0" fontId="5" fillId="8" borderId="35" xfId="0" applyFont="1" applyFill="1" applyBorder="1" applyAlignment="1">
      <alignment horizontal="center" vertical="center" wrapText="1"/>
    </xf>
    <xf numFmtId="0" fontId="5" fillId="8" borderId="31" xfId="0" applyFont="1" applyFill="1" applyBorder="1" applyAlignment="1">
      <alignment horizontal="center" vertical="center" wrapText="1"/>
    </xf>
    <xf numFmtId="0" fontId="5" fillId="8" borderId="0" xfId="0" applyFont="1" applyFill="1" applyAlignment="1">
      <alignment horizontal="center" vertical="center" wrapText="1"/>
    </xf>
    <xf numFmtId="0" fontId="5" fillId="8" borderId="32" xfId="0" applyFont="1" applyFill="1" applyBorder="1" applyAlignment="1">
      <alignment horizontal="center" vertical="center" wrapText="1"/>
    </xf>
    <xf numFmtId="0" fontId="5" fillId="8" borderId="33"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8" borderId="34" xfId="0" applyFont="1" applyFill="1" applyBorder="1" applyAlignment="1">
      <alignment horizontal="center" vertical="center" wrapText="1"/>
    </xf>
    <xf numFmtId="0" fontId="25" fillId="0" borderId="22" xfId="0" applyFont="1" applyBorder="1" applyAlignment="1" applyProtection="1">
      <alignment wrapText="1"/>
      <protection locked="0"/>
    </xf>
    <xf numFmtId="0" fontId="25" fillId="0" borderId="28" xfId="0" applyFont="1" applyBorder="1" applyAlignment="1" applyProtection="1">
      <alignment wrapText="1"/>
      <protection locked="0"/>
    </xf>
    <xf numFmtId="0" fontId="25" fillId="0" borderId="29" xfId="0" applyFont="1" applyBorder="1" applyAlignment="1" applyProtection="1">
      <alignment wrapText="1"/>
      <protection locked="0"/>
    </xf>
    <xf numFmtId="0" fontId="27" fillId="0" borderId="25" xfId="0" applyFont="1" applyBorder="1" applyAlignment="1">
      <alignment horizontal="right" vertical="center"/>
    </xf>
    <xf numFmtId="0" fontId="27" fillId="0" borderId="26" xfId="0" applyFont="1" applyBorder="1" applyAlignment="1">
      <alignment horizontal="right" vertical="center"/>
    </xf>
    <xf numFmtId="0" fontId="27" fillId="12" borderId="25" xfId="0" applyFont="1" applyFill="1" applyBorder="1" applyAlignment="1">
      <alignment horizontal="right" vertical="center" wrapText="1"/>
    </xf>
    <xf numFmtId="0" fontId="27" fillId="12" borderId="26" xfId="0" applyFont="1" applyFill="1" applyBorder="1" applyAlignment="1">
      <alignment horizontal="right" vertical="center" wrapText="1"/>
    </xf>
    <xf numFmtId="0" fontId="27" fillId="12" borderId="25" xfId="0" applyFont="1" applyFill="1" applyBorder="1" applyAlignment="1">
      <alignment horizontal="right" vertical="center"/>
    </xf>
    <xf numFmtId="0" fontId="27" fillId="12" borderId="26" xfId="0" applyFont="1" applyFill="1" applyBorder="1" applyAlignment="1">
      <alignment horizontal="right" vertical="center"/>
    </xf>
    <xf numFmtId="0" fontId="27" fillId="0" borderId="25" xfId="0" applyFont="1" applyBorder="1" applyAlignment="1">
      <alignment horizontal="right" vertical="center" wrapText="1"/>
    </xf>
    <xf numFmtId="0" fontId="27" fillId="0" borderId="26" xfId="0" applyFont="1" applyBorder="1" applyAlignment="1">
      <alignment horizontal="right" vertical="center" wrapText="1"/>
    </xf>
    <xf numFmtId="0" fontId="9" fillId="3" borderId="37" xfId="0" applyFont="1" applyFill="1" applyBorder="1" applyAlignment="1">
      <alignment horizontal="right" vertical="center"/>
    </xf>
    <xf numFmtId="0" fontId="9" fillId="3" borderId="38" xfId="0" applyFont="1" applyFill="1" applyBorder="1" applyAlignment="1">
      <alignment horizontal="right" vertical="center"/>
    </xf>
    <xf numFmtId="0" fontId="9" fillId="3" borderId="39" xfId="0" applyFont="1" applyFill="1" applyBorder="1" applyAlignment="1">
      <alignment horizontal="right" vertical="center"/>
    </xf>
    <xf numFmtId="0" fontId="24" fillId="3" borderId="37" xfId="0" applyFont="1" applyFill="1" applyBorder="1" applyAlignment="1">
      <alignment horizontal="right" vertical="center"/>
    </xf>
    <xf numFmtId="0" fontId="24" fillId="3" borderId="38" xfId="0" applyFont="1" applyFill="1" applyBorder="1" applyAlignment="1">
      <alignment horizontal="right" vertical="center"/>
    </xf>
    <xf numFmtId="0" fontId="24" fillId="3" borderId="39" xfId="0" applyFont="1" applyFill="1" applyBorder="1" applyAlignment="1">
      <alignment horizontal="right" vertical="center"/>
    </xf>
    <xf numFmtId="0" fontId="9" fillId="3" borderId="31" xfId="0" applyFont="1" applyFill="1" applyBorder="1" applyAlignment="1">
      <alignment horizontal="right" vertical="center"/>
    </xf>
    <xf numFmtId="0" fontId="9" fillId="3" borderId="0" xfId="0" applyFont="1" applyFill="1" applyAlignment="1">
      <alignment horizontal="right" vertical="center"/>
    </xf>
    <xf numFmtId="0" fontId="9" fillId="3" borderId="4" xfId="0" applyFont="1" applyFill="1" applyBorder="1" applyAlignment="1">
      <alignment horizontal="right" vertical="center"/>
    </xf>
    <xf numFmtId="9" fontId="14" fillId="0" borderId="3" xfId="0" applyNumberFormat="1" applyFont="1" applyBorder="1" applyAlignment="1" applyProtection="1">
      <alignment horizontal="right" vertical="center" wrapText="1"/>
      <protection locked="0"/>
    </xf>
    <xf numFmtId="0" fontId="4" fillId="5" borderId="20" xfId="0" applyFont="1" applyFill="1" applyBorder="1" applyAlignment="1"/>
    <xf numFmtId="0" fontId="4" fillId="5" borderId="35" xfId="0" applyFont="1" applyFill="1" applyBorder="1" applyAlignment="1"/>
    <xf numFmtId="0" fontId="4" fillId="5" borderId="0" xfId="0" applyFont="1" applyFill="1" applyAlignment="1"/>
    <xf numFmtId="0" fontId="4" fillId="5" borderId="32" xfId="0" applyFont="1" applyFill="1" applyBorder="1" applyAlignment="1"/>
    <xf numFmtId="0" fontId="4" fillId="5" borderId="2" xfId="0" applyFont="1" applyFill="1" applyBorder="1" applyAlignment="1"/>
    <xf numFmtId="0" fontId="4" fillId="5" borderId="34" xfId="0" applyFont="1" applyFill="1" applyBorder="1" applyAlignment="1"/>
    <xf numFmtId="0" fontId="4" fillId="5" borderId="28" xfId="0" applyFont="1" applyFill="1" applyBorder="1" applyAlignment="1"/>
    <xf numFmtId="0" fontId="4" fillId="5" borderId="29" xfId="0" applyFont="1" applyFill="1" applyBorder="1" applyAlignment="1"/>
    <xf numFmtId="0" fontId="6" fillId="14" borderId="22" xfId="0" applyFont="1" applyFill="1" applyBorder="1" applyAlignment="1"/>
    <xf numFmtId="0" fontId="6" fillId="14" borderId="29" xfId="0" applyFont="1" applyFill="1" applyBorder="1" applyAlignment="1"/>
  </cellXfs>
  <cellStyles count="2">
    <cellStyle name="Currency" xfId="1" builtinId="4"/>
    <cellStyle name="Normal" xfId="0" builtinId="0"/>
  </cellStyles>
  <dxfs count="0"/>
  <tableStyles count="0" defaultTableStyle="TableStyleMedium2" defaultPivotStyle="PivotStyleLight16"/>
  <colors>
    <mruColors>
      <color rgb="FF626B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1</xdr:col>
      <xdr:colOff>719137</xdr:colOff>
      <xdr:row>3</xdr:row>
      <xdr:rowOff>230390</xdr:rowOff>
    </xdr:to>
    <xdr:pic>
      <xdr:nvPicPr>
        <xdr:cNvPr id="4" name="Picture 3">
          <a:extLst>
            <a:ext uri="{FF2B5EF4-FFF2-40B4-BE49-F238E27FC236}">
              <a16:creationId xmlns:a16="http://schemas.microsoft.com/office/drawing/2014/main" id="{36ACBD11-6355-72C5-AAEA-EEBF361B69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85725"/>
          <a:ext cx="1936750" cy="795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1</xdr:col>
      <xdr:colOff>365125</xdr:colOff>
      <xdr:row>3</xdr:row>
      <xdr:rowOff>254000</xdr:rowOff>
    </xdr:to>
    <xdr:pic>
      <xdr:nvPicPr>
        <xdr:cNvPr id="3" name="Picture 2">
          <a:extLst>
            <a:ext uri="{FF2B5EF4-FFF2-40B4-BE49-F238E27FC236}">
              <a16:creationId xmlns:a16="http://schemas.microsoft.com/office/drawing/2014/main" id="{835FC06C-4A02-4858-870D-FDB293E436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85725"/>
          <a:ext cx="1793875" cy="708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91B91-7EA9-45DA-B97D-4C67966896F6}">
  <sheetPr>
    <pageSetUpPr fitToPage="1"/>
  </sheetPr>
  <dimension ref="A1:H12"/>
  <sheetViews>
    <sheetView zoomScale="90" zoomScaleNormal="90" workbookViewId="0">
      <selection activeCell="C4" sqref="C4"/>
    </sheetView>
  </sheetViews>
  <sheetFormatPr defaultColWidth="8.85546875" defaultRowHeight="12.6"/>
  <cols>
    <col min="1" max="1" width="18.140625" style="2" customWidth="1"/>
    <col min="2" max="2" width="42.85546875" customWidth="1"/>
    <col min="3" max="3" width="25" style="3" customWidth="1"/>
    <col min="4" max="4" width="29.7109375" style="3" customWidth="1"/>
    <col min="5" max="5" width="21.42578125" style="3" customWidth="1"/>
    <col min="6" max="6" width="22.42578125" style="3" customWidth="1"/>
    <col min="7" max="7" width="17.28515625" style="3" customWidth="1"/>
    <col min="16" max="16" width="18.42578125" customWidth="1"/>
  </cols>
  <sheetData>
    <row r="1" spans="1:8" ht="17.45">
      <c r="A1" s="134" t="s">
        <v>0</v>
      </c>
      <c r="B1" s="135"/>
      <c r="C1" s="136"/>
      <c r="D1" s="136"/>
      <c r="E1" s="136"/>
      <c r="F1" s="136"/>
      <c r="G1" s="137"/>
    </row>
    <row r="2" spans="1:8" ht="57" customHeight="1">
      <c r="A2" s="138" t="s">
        <v>1</v>
      </c>
      <c r="B2" s="139"/>
      <c r="C2" s="139"/>
      <c r="D2" s="139"/>
      <c r="E2" s="139"/>
      <c r="F2" s="139"/>
      <c r="G2" s="140"/>
    </row>
    <row r="3" spans="1:8" ht="14.45" thickBot="1">
      <c r="A3" s="132" t="s">
        <v>2</v>
      </c>
      <c r="B3" s="133"/>
      <c r="C3" s="124" t="s">
        <v>3</v>
      </c>
      <c r="D3" s="124" t="s">
        <v>4</v>
      </c>
      <c r="E3" s="124" t="s">
        <v>5</v>
      </c>
      <c r="F3" s="124" t="s">
        <v>6</v>
      </c>
      <c r="G3" s="125" t="s">
        <v>7</v>
      </c>
    </row>
    <row r="4" spans="1:8" ht="116.45" customHeight="1">
      <c r="A4" s="126" t="s">
        <v>8</v>
      </c>
      <c r="B4" s="127" t="s">
        <v>9</v>
      </c>
      <c r="C4" s="128" t="s">
        <v>10</v>
      </c>
      <c r="D4" s="128" t="s">
        <v>11</v>
      </c>
      <c r="E4" s="128" t="s">
        <v>12</v>
      </c>
      <c r="F4" s="128" t="s">
        <v>13</v>
      </c>
      <c r="G4" s="129" t="s">
        <v>14</v>
      </c>
    </row>
    <row r="5" spans="1:8" ht="111.95">
      <c r="A5" s="108" t="s">
        <v>15</v>
      </c>
      <c r="B5" s="109" t="s">
        <v>16</v>
      </c>
      <c r="C5" s="110" t="s">
        <v>17</v>
      </c>
      <c r="D5" s="110" t="s">
        <v>18</v>
      </c>
      <c r="E5" s="110" t="s">
        <v>19</v>
      </c>
      <c r="F5" s="110" t="s">
        <v>20</v>
      </c>
      <c r="G5" s="130" t="s">
        <v>14</v>
      </c>
    </row>
    <row r="6" spans="1:8" ht="157.5" customHeight="1">
      <c r="A6" s="111" t="s">
        <v>21</v>
      </c>
      <c r="B6" s="112" t="s">
        <v>22</v>
      </c>
      <c r="C6" s="113" t="s">
        <v>23</v>
      </c>
      <c r="D6" s="113" t="s">
        <v>24</v>
      </c>
      <c r="E6" s="113" t="s">
        <v>25</v>
      </c>
      <c r="F6" s="113" t="s">
        <v>26</v>
      </c>
      <c r="G6" s="130" t="s">
        <v>27</v>
      </c>
      <c r="H6" s="2"/>
    </row>
    <row r="7" spans="1:8" ht="137.1" customHeight="1">
      <c r="A7" s="108" t="s">
        <v>28</v>
      </c>
      <c r="B7" s="109" t="s">
        <v>29</v>
      </c>
      <c r="C7" s="110" t="s">
        <v>30</v>
      </c>
      <c r="D7" s="110" t="s">
        <v>31</v>
      </c>
      <c r="E7" s="110" t="s">
        <v>32</v>
      </c>
      <c r="F7" s="110" t="s">
        <v>33</v>
      </c>
      <c r="G7" s="130" t="s">
        <v>14</v>
      </c>
    </row>
    <row r="8" spans="1:8" ht="140.1">
      <c r="A8" s="111" t="s">
        <v>34</v>
      </c>
      <c r="B8" s="112" t="s">
        <v>35</v>
      </c>
      <c r="C8" s="113" t="s">
        <v>36</v>
      </c>
      <c r="D8" s="113" t="s">
        <v>37</v>
      </c>
      <c r="E8" s="113" t="s">
        <v>38</v>
      </c>
      <c r="F8" s="113" t="s">
        <v>39</v>
      </c>
      <c r="G8" s="130" t="s">
        <v>14</v>
      </c>
    </row>
    <row r="9" spans="1:8" ht="122.1" customHeight="1">
      <c r="A9" s="108" t="s">
        <v>40</v>
      </c>
      <c r="B9" s="109" t="s">
        <v>41</v>
      </c>
      <c r="C9" s="110" t="s">
        <v>42</v>
      </c>
      <c r="D9" s="110" t="s">
        <v>43</v>
      </c>
      <c r="E9" s="110" t="s">
        <v>44</v>
      </c>
      <c r="F9" s="110" t="s">
        <v>45</v>
      </c>
      <c r="G9" s="130" t="s">
        <v>14</v>
      </c>
    </row>
    <row r="10" spans="1:8" ht="123" customHeight="1">
      <c r="A10" s="111" t="s">
        <v>46</v>
      </c>
      <c r="B10" s="112" t="s">
        <v>47</v>
      </c>
      <c r="C10" s="113" t="s">
        <v>48</v>
      </c>
      <c r="D10" s="113" t="s">
        <v>49</v>
      </c>
      <c r="E10" s="113" t="s">
        <v>50</v>
      </c>
      <c r="F10" s="113" t="s">
        <v>51</v>
      </c>
      <c r="G10" s="130" t="s">
        <v>14</v>
      </c>
    </row>
    <row r="11" spans="1:8" ht="84">
      <c r="A11" s="108" t="s">
        <v>52</v>
      </c>
      <c r="B11" s="109" t="s">
        <v>53</v>
      </c>
      <c r="C11" s="114" t="s">
        <v>54</v>
      </c>
      <c r="D11" s="114" t="s">
        <v>55</v>
      </c>
      <c r="E11" s="114" t="s">
        <v>56</v>
      </c>
      <c r="F11" s="114" t="s">
        <v>57</v>
      </c>
      <c r="G11" s="115" t="s">
        <v>14</v>
      </c>
    </row>
    <row r="12" spans="1:8" ht="222.95" customHeight="1" thickBot="1">
      <c r="A12" s="116" t="s">
        <v>58</v>
      </c>
      <c r="B12" s="117" t="s">
        <v>59</v>
      </c>
      <c r="C12" s="118" t="s">
        <v>60</v>
      </c>
      <c r="D12" s="118" t="s">
        <v>61</v>
      </c>
      <c r="E12" s="118" t="s">
        <v>62</v>
      </c>
      <c r="F12" s="118" t="s">
        <v>63</v>
      </c>
      <c r="G12" s="107" t="s">
        <v>14</v>
      </c>
    </row>
  </sheetData>
  <sheetProtection algorithmName="SHA-512" hashValue="y7RKLb6nLKF/ZNNqOtZC/nEwH6V4yo8chUrV52cLhAgzDDwncD+XhPOIkTqbqEzN8p38sgPesJgYWvI5TOGCoQ==" saltValue="tCbTy21TrT1OEs0H4kAyZg==" spinCount="100000" sheet="1" objects="1" scenarios="1"/>
  <mergeCells count="3">
    <mergeCell ref="A3:B3"/>
    <mergeCell ref="A1:G1"/>
    <mergeCell ref="A2:G2"/>
  </mergeCells>
  <pageMargins left="0.7" right="0.7" top="0.75" bottom="0.75" header="0.3" footer="0.3"/>
  <pageSetup scale="71"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fitToPage="1"/>
  </sheetPr>
  <dimension ref="A1:I135"/>
  <sheetViews>
    <sheetView tabSelected="1" zoomScale="80" zoomScaleNormal="80" workbookViewId="0">
      <selection activeCell="D131" sqref="D131"/>
    </sheetView>
  </sheetViews>
  <sheetFormatPr defaultColWidth="12.42578125" defaultRowHeight="15.75" customHeight="1" outlineLevelRow="1" outlineLevelCol="1"/>
  <cols>
    <col min="1" max="1" width="17.28515625" bestFit="1" customWidth="1"/>
    <col min="2" max="2" width="23.28515625" style="4" customWidth="1"/>
    <col min="3" max="3" width="22.85546875" style="4" customWidth="1" outlineLevel="1"/>
    <col min="4" max="4" width="17" style="4" customWidth="1" outlineLevel="1"/>
    <col min="5" max="5" width="82.28515625" style="4" customWidth="1" outlineLevel="1"/>
    <col min="6" max="6" width="23.42578125" style="4" customWidth="1"/>
    <col min="8" max="8" width="12.42578125" style="6"/>
  </cols>
  <sheetData>
    <row r="1" spans="1:7" ht="15.75" customHeight="1">
      <c r="A1" s="194"/>
      <c r="B1" s="195"/>
      <c r="C1" s="164" t="s">
        <v>64</v>
      </c>
      <c r="D1" s="165"/>
      <c r="E1" s="165"/>
      <c r="F1" s="166"/>
      <c r="G1" s="6"/>
    </row>
    <row r="2" spans="1:7" ht="20.100000000000001" customHeight="1">
      <c r="A2" s="196"/>
      <c r="B2" s="197"/>
      <c r="C2" s="167"/>
      <c r="D2" s="168"/>
      <c r="E2" s="168"/>
      <c r="F2" s="169"/>
      <c r="G2" s="6"/>
    </row>
    <row r="3" spans="1:7" ht="15.75" customHeight="1">
      <c r="A3" s="196"/>
      <c r="B3" s="197"/>
      <c r="C3" s="167"/>
      <c r="D3" s="168"/>
      <c r="E3" s="168"/>
      <c r="F3" s="169"/>
      <c r="G3" s="6"/>
    </row>
    <row r="4" spans="1:7" ht="23.1" customHeight="1">
      <c r="A4" s="198"/>
      <c r="B4" s="199"/>
      <c r="C4" s="170"/>
      <c r="D4" s="171"/>
      <c r="E4" s="171"/>
      <c r="F4" s="172"/>
      <c r="G4" s="6"/>
    </row>
    <row r="5" spans="1:7" ht="15.75" customHeight="1">
      <c r="A5" s="200"/>
      <c r="B5" s="200"/>
      <c r="C5" s="200"/>
      <c r="D5" s="200"/>
      <c r="E5" s="200"/>
      <c r="F5" s="200"/>
      <c r="G5" s="6"/>
    </row>
    <row r="6" spans="1:7" ht="21.95" customHeight="1">
      <c r="A6" s="162" t="s">
        <v>65</v>
      </c>
      <c r="B6" s="163"/>
      <c r="C6" s="152"/>
      <c r="D6" s="153"/>
      <c r="E6" s="153"/>
      <c r="F6" s="154"/>
      <c r="G6" s="6"/>
    </row>
    <row r="7" spans="1:7" ht="9.9499999999999993" customHeight="1">
      <c r="A7" s="200"/>
      <c r="B7" s="200"/>
      <c r="C7" s="200"/>
      <c r="D7" s="200"/>
      <c r="E7" s="200"/>
      <c r="F7" s="201"/>
      <c r="G7" s="6"/>
    </row>
    <row r="8" spans="1:7" ht="22.5" customHeight="1">
      <c r="A8" s="202" t="s">
        <v>66</v>
      </c>
      <c r="B8" s="203"/>
      <c r="C8" s="152"/>
      <c r="D8" s="153"/>
      <c r="E8" s="153"/>
      <c r="F8" s="154"/>
      <c r="G8" s="6"/>
    </row>
    <row r="9" spans="1:7" ht="9.9499999999999993" customHeight="1" thickBot="1">
      <c r="A9" s="200"/>
      <c r="B9" s="200"/>
      <c r="C9" s="200"/>
      <c r="D9" s="200"/>
      <c r="E9" s="200"/>
      <c r="F9" s="201"/>
      <c r="G9" s="6"/>
    </row>
    <row r="10" spans="1:7" ht="21.95" customHeight="1" thickBot="1">
      <c r="A10" s="162" t="s">
        <v>67</v>
      </c>
      <c r="B10" s="163"/>
      <c r="C10" s="152"/>
      <c r="D10" s="153"/>
      <c r="E10" s="153"/>
      <c r="F10" s="154"/>
      <c r="G10" s="6"/>
    </row>
    <row r="11" spans="1:7" ht="15.75" customHeight="1" thickBot="1">
      <c r="A11" s="10"/>
      <c r="B11" s="16"/>
      <c r="C11" s="16"/>
      <c r="D11" s="16"/>
      <c r="E11" s="16"/>
      <c r="F11" s="16"/>
      <c r="G11" s="6"/>
    </row>
    <row r="12" spans="1:7" ht="38.25" customHeight="1">
      <c r="A12" s="39" t="s">
        <v>68</v>
      </c>
      <c r="B12" s="39" t="s">
        <v>69</v>
      </c>
      <c r="C12" s="157" t="s">
        <v>70</v>
      </c>
      <c r="D12" s="158"/>
      <c r="E12" s="39" t="s">
        <v>71</v>
      </c>
      <c r="F12" s="40" t="s">
        <v>72</v>
      </c>
      <c r="G12" s="6"/>
    </row>
    <row r="13" spans="1:7" ht="47.45" customHeight="1">
      <c r="A13" s="141" t="s">
        <v>8</v>
      </c>
      <c r="B13" s="34" t="s">
        <v>73</v>
      </c>
      <c r="C13" s="35" t="s">
        <v>74</v>
      </c>
      <c r="D13" s="36" t="s">
        <v>75</v>
      </c>
      <c r="E13" s="36" t="s">
        <v>76</v>
      </c>
      <c r="F13" s="37"/>
      <c r="G13" s="6"/>
    </row>
    <row r="14" spans="1:7" ht="19.5" customHeight="1" outlineLevel="1">
      <c r="A14" s="142"/>
      <c r="B14" s="17"/>
      <c r="C14" s="122"/>
      <c r="D14" s="131"/>
      <c r="E14" s="120"/>
      <c r="F14" s="18">
        <f>C14*D14</f>
        <v>0</v>
      </c>
      <c r="G14" s="6"/>
    </row>
    <row r="15" spans="1:7" ht="18.95" customHeight="1" outlineLevel="1">
      <c r="A15" s="142"/>
      <c r="B15" s="17"/>
      <c r="C15" s="122"/>
      <c r="D15" s="119"/>
      <c r="E15" s="120"/>
      <c r="F15" s="18">
        <f t="shared" ref="F15:F27" si="0">C15*D15</f>
        <v>0</v>
      </c>
      <c r="G15" s="6"/>
    </row>
    <row r="16" spans="1:7" ht="18.95" customHeight="1" outlineLevel="1">
      <c r="A16" s="142"/>
      <c r="B16" s="17"/>
      <c r="C16" s="122"/>
      <c r="D16" s="119"/>
      <c r="E16" s="120"/>
      <c r="F16" s="18">
        <f t="shared" si="0"/>
        <v>0</v>
      </c>
      <c r="G16" s="6"/>
    </row>
    <row r="17" spans="1:7" ht="18.95" customHeight="1" outlineLevel="1">
      <c r="A17" s="142"/>
      <c r="B17" s="17"/>
      <c r="C17" s="122"/>
      <c r="D17" s="119"/>
      <c r="E17" s="120"/>
      <c r="F17" s="18">
        <f t="shared" si="0"/>
        <v>0</v>
      </c>
      <c r="G17" s="6"/>
    </row>
    <row r="18" spans="1:7" ht="18.95" customHeight="1" outlineLevel="1">
      <c r="A18" s="142"/>
      <c r="B18" s="17"/>
      <c r="C18" s="122"/>
      <c r="D18" s="119"/>
      <c r="E18" s="120"/>
      <c r="F18" s="18">
        <f t="shared" si="0"/>
        <v>0</v>
      </c>
      <c r="G18" s="6"/>
    </row>
    <row r="19" spans="1:7" ht="18.95" customHeight="1" outlineLevel="1">
      <c r="A19" s="142"/>
      <c r="B19" s="17"/>
      <c r="C19" s="122"/>
      <c r="D19" s="119"/>
      <c r="E19" s="120"/>
      <c r="F19" s="18">
        <f t="shared" si="0"/>
        <v>0</v>
      </c>
      <c r="G19" s="6"/>
    </row>
    <row r="20" spans="1:7" ht="18.95" customHeight="1" outlineLevel="1">
      <c r="A20" s="142"/>
      <c r="B20" s="17"/>
      <c r="C20" s="122"/>
      <c r="D20" s="119"/>
      <c r="E20" s="120"/>
      <c r="F20" s="18">
        <f t="shared" si="0"/>
        <v>0</v>
      </c>
      <c r="G20" s="6"/>
    </row>
    <row r="21" spans="1:7" ht="18.95" customHeight="1" outlineLevel="1">
      <c r="A21" s="142"/>
      <c r="B21" s="17"/>
      <c r="C21" s="122"/>
      <c r="D21" s="119"/>
      <c r="E21" s="120"/>
      <c r="F21" s="18">
        <f t="shared" si="0"/>
        <v>0</v>
      </c>
      <c r="G21" s="6"/>
    </row>
    <row r="22" spans="1:7" ht="18.95" customHeight="1" outlineLevel="1">
      <c r="A22" s="142"/>
      <c r="B22" s="17"/>
      <c r="C22" s="122"/>
      <c r="D22" s="119"/>
      <c r="E22" s="120"/>
      <c r="F22" s="18">
        <f t="shared" si="0"/>
        <v>0</v>
      </c>
      <c r="G22" s="6"/>
    </row>
    <row r="23" spans="1:7" ht="18.95" customHeight="1" outlineLevel="1">
      <c r="A23" s="142"/>
      <c r="B23" s="17"/>
      <c r="C23" s="122"/>
      <c r="D23" s="119"/>
      <c r="E23" s="120"/>
      <c r="F23" s="18">
        <f t="shared" si="0"/>
        <v>0</v>
      </c>
      <c r="G23" s="6"/>
    </row>
    <row r="24" spans="1:7" ht="18.95" customHeight="1" outlineLevel="1">
      <c r="A24" s="142"/>
      <c r="B24" s="17"/>
      <c r="C24" s="122"/>
      <c r="D24" s="119"/>
      <c r="E24" s="120"/>
      <c r="F24" s="18">
        <f t="shared" si="0"/>
        <v>0</v>
      </c>
      <c r="G24" s="6"/>
    </row>
    <row r="25" spans="1:7" ht="18.95" customHeight="1" outlineLevel="1">
      <c r="A25" s="142"/>
      <c r="B25" s="17"/>
      <c r="C25" s="122"/>
      <c r="D25" s="119"/>
      <c r="E25" s="120"/>
      <c r="F25" s="18">
        <f t="shared" si="0"/>
        <v>0</v>
      </c>
      <c r="G25" s="6"/>
    </row>
    <row r="26" spans="1:7" ht="18.95" customHeight="1" outlineLevel="1">
      <c r="A26" s="142"/>
      <c r="B26" s="17"/>
      <c r="C26" s="122"/>
      <c r="D26" s="119"/>
      <c r="E26" s="120"/>
      <c r="F26" s="18">
        <f t="shared" si="0"/>
        <v>0</v>
      </c>
      <c r="G26" s="6"/>
    </row>
    <row r="27" spans="1:7" ht="18.95" customHeight="1" outlineLevel="1">
      <c r="A27" s="142"/>
      <c r="B27" s="17"/>
      <c r="C27" s="122"/>
      <c r="D27" s="119"/>
      <c r="E27" s="121"/>
      <c r="F27" s="18">
        <f t="shared" si="0"/>
        <v>0</v>
      </c>
      <c r="G27" s="6"/>
    </row>
    <row r="28" spans="1:7" ht="19.5" customHeight="1">
      <c r="A28" s="143"/>
      <c r="B28" s="155" t="s">
        <v>77</v>
      </c>
      <c r="C28" s="156"/>
      <c r="D28" s="156"/>
      <c r="E28" s="156"/>
      <c r="F28" s="19">
        <f>SUM(F14:F27)</f>
        <v>0</v>
      </c>
      <c r="G28" s="6"/>
    </row>
    <row r="29" spans="1:7" ht="30" customHeight="1">
      <c r="A29" s="151" t="s">
        <v>15</v>
      </c>
      <c r="B29" s="34" t="s">
        <v>78</v>
      </c>
      <c r="C29" s="35" t="s">
        <v>79</v>
      </c>
      <c r="D29" s="36" t="s">
        <v>80</v>
      </c>
      <c r="E29" s="36" t="s">
        <v>81</v>
      </c>
      <c r="F29" s="38"/>
      <c r="G29" s="6"/>
    </row>
    <row r="30" spans="1:7" ht="20.45" customHeight="1" outlineLevel="1">
      <c r="A30" s="148"/>
      <c r="B30" s="20"/>
      <c r="C30" s="21"/>
      <c r="D30" s="123"/>
      <c r="E30" s="22"/>
      <c r="F30" s="23">
        <f>C30*D30</f>
        <v>0</v>
      </c>
      <c r="G30" s="6"/>
    </row>
    <row r="31" spans="1:7" ht="20.45" customHeight="1" outlineLevel="1">
      <c r="A31" s="148"/>
      <c r="B31" s="20"/>
      <c r="C31" s="21"/>
      <c r="D31" s="123"/>
      <c r="E31" s="22"/>
      <c r="F31" s="23">
        <f t="shared" ref="F31:F49" si="1">C31*D31</f>
        <v>0</v>
      </c>
      <c r="G31" s="6"/>
    </row>
    <row r="32" spans="1:7" ht="20.45" customHeight="1" outlineLevel="1">
      <c r="A32" s="148"/>
      <c r="B32" s="20"/>
      <c r="C32" s="21"/>
      <c r="D32" s="123"/>
      <c r="E32" s="22"/>
      <c r="F32" s="23">
        <f t="shared" si="1"/>
        <v>0</v>
      </c>
      <c r="G32" s="6"/>
    </row>
    <row r="33" spans="1:7" ht="20.45" customHeight="1" outlineLevel="1">
      <c r="A33" s="148"/>
      <c r="B33" s="20"/>
      <c r="C33" s="21"/>
      <c r="D33" s="123"/>
      <c r="E33" s="22"/>
      <c r="F33" s="23">
        <f t="shared" si="1"/>
        <v>0</v>
      </c>
      <c r="G33" s="6"/>
    </row>
    <row r="34" spans="1:7" ht="20.45" customHeight="1" outlineLevel="1">
      <c r="A34" s="148"/>
      <c r="B34" s="20"/>
      <c r="C34" s="21"/>
      <c r="D34" s="123"/>
      <c r="E34" s="22"/>
      <c r="F34" s="23">
        <f t="shared" si="1"/>
        <v>0</v>
      </c>
      <c r="G34" s="6"/>
    </row>
    <row r="35" spans="1:7" ht="20.45" customHeight="1" outlineLevel="1">
      <c r="A35" s="148"/>
      <c r="B35" s="20"/>
      <c r="C35" s="21"/>
      <c r="D35" s="123"/>
      <c r="E35" s="22"/>
      <c r="F35" s="23">
        <f t="shared" si="1"/>
        <v>0</v>
      </c>
      <c r="G35" s="6"/>
    </row>
    <row r="36" spans="1:7" ht="20.45" customHeight="1" outlineLevel="1">
      <c r="A36" s="148"/>
      <c r="B36" s="20"/>
      <c r="C36" s="21"/>
      <c r="D36" s="123"/>
      <c r="E36" s="22"/>
      <c r="F36" s="23">
        <f t="shared" si="1"/>
        <v>0</v>
      </c>
      <c r="G36" s="6"/>
    </row>
    <row r="37" spans="1:7" ht="20.45" customHeight="1" outlineLevel="1">
      <c r="A37" s="148"/>
      <c r="B37" s="20"/>
      <c r="C37" s="21"/>
      <c r="D37" s="123"/>
      <c r="E37" s="22"/>
      <c r="F37" s="23">
        <f t="shared" si="1"/>
        <v>0</v>
      </c>
      <c r="G37" s="6"/>
    </row>
    <row r="38" spans="1:7" ht="20.45" customHeight="1" outlineLevel="1">
      <c r="A38" s="148"/>
      <c r="B38" s="20"/>
      <c r="C38" s="21"/>
      <c r="D38" s="123"/>
      <c r="E38" s="22"/>
      <c r="F38" s="23">
        <f t="shared" si="1"/>
        <v>0</v>
      </c>
      <c r="G38" s="6"/>
    </row>
    <row r="39" spans="1:7" ht="20.45" customHeight="1" outlineLevel="1">
      <c r="A39" s="148"/>
      <c r="B39" s="20"/>
      <c r="C39" s="21"/>
      <c r="D39" s="123"/>
      <c r="E39" s="22"/>
      <c r="F39" s="23">
        <f t="shared" si="1"/>
        <v>0</v>
      </c>
      <c r="G39" s="6"/>
    </row>
    <row r="40" spans="1:7" ht="20.45" customHeight="1" outlineLevel="1">
      <c r="A40" s="148"/>
      <c r="B40" s="20"/>
      <c r="C40" s="21"/>
      <c r="D40" s="123"/>
      <c r="E40" s="22"/>
      <c r="F40" s="23">
        <f t="shared" si="1"/>
        <v>0</v>
      </c>
      <c r="G40" s="6"/>
    </row>
    <row r="41" spans="1:7" ht="20.45" customHeight="1" outlineLevel="1">
      <c r="A41" s="148"/>
      <c r="B41" s="20"/>
      <c r="C41" s="21"/>
      <c r="D41" s="123"/>
      <c r="E41" s="22"/>
      <c r="F41" s="23">
        <f t="shared" si="1"/>
        <v>0</v>
      </c>
      <c r="G41" s="6"/>
    </row>
    <row r="42" spans="1:7" ht="20.45" customHeight="1" outlineLevel="1">
      <c r="A42" s="148"/>
      <c r="B42" s="20"/>
      <c r="C42" s="21"/>
      <c r="D42" s="123"/>
      <c r="E42" s="22"/>
      <c r="F42" s="23">
        <f t="shared" si="1"/>
        <v>0</v>
      </c>
      <c r="G42" s="6"/>
    </row>
    <row r="43" spans="1:7" ht="20.45" customHeight="1" outlineLevel="1">
      <c r="A43" s="148"/>
      <c r="B43" s="20"/>
      <c r="C43" s="21"/>
      <c r="D43" s="123"/>
      <c r="E43" s="22"/>
      <c r="F43" s="23">
        <f t="shared" si="1"/>
        <v>0</v>
      </c>
      <c r="G43" s="6"/>
    </row>
    <row r="44" spans="1:7" ht="20.45" customHeight="1" outlineLevel="1">
      <c r="A44" s="148"/>
      <c r="B44" s="20"/>
      <c r="C44" s="21"/>
      <c r="D44" s="123"/>
      <c r="E44" s="22"/>
      <c r="F44" s="23">
        <f t="shared" si="1"/>
        <v>0</v>
      </c>
      <c r="G44" s="6"/>
    </row>
    <row r="45" spans="1:7" ht="20.45" customHeight="1" outlineLevel="1">
      <c r="A45" s="148"/>
      <c r="B45" s="20"/>
      <c r="C45" s="21"/>
      <c r="D45" s="123"/>
      <c r="E45" s="22"/>
      <c r="F45" s="23">
        <f t="shared" si="1"/>
        <v>0</v>
      </c>
      <c r="G45" s="6"/>
    </row>
    <row r="46" spans="1:7" ht="20.45" customHeight="1" outlineLevel="1">
      <c r="A46" s="148"/>
      <c r="B46" s="20"/>
      <c r="C46" s="21"/>
      <c r="D46" s="123"/>
      <c r="E46" s="22"/>
      <c r="F46" s="23">
        <f t="shared" si="1"/>
        <v>0</v>
      </c>
      <c r="G46" s="6"/>
    </row>
    <row r="47" spans="1:7" ht="20.45" customHeight="1" outlineLevel="1">
      <c r="A47" s="148"/>
      <c r="B47" s="20"/>
      <c r="C47" s="21"/>
      <c r="D47" s="123"/>
      <c r="E47" s="22"/>
      <c r="F47" s="23">
        <f t="shared" si="1"/>
        <v>0</v>
      </c>
      <c r="G47" s="6"/>
    </row>
    <row r="48" spans="1:7" ht="20.45" customHeight="1" outlineLevel="1">
      <c r="A48" s="148"/>
      <c r="B48" s="20"/>
      <c r="C48" s="21"/>
      <c r="D48" s="123"/>
      <c r="E48" s="22"/>
      <c r="F48" s="23">
        <f t="shared" si="1"/>
        <v>0</v>
      </c>
      <c r="G48" s="6"/>
    </row>
    <row r="49" spans="1:9" ht="20.45" customHeight="1" outlineLevel="1">
      <c r="A49" s="148"/>
      <c r="B49" s="20"/>
      <c r="C49" s="21"/>
      <c r="D49" s="123"/>
      <c r="E49" s="22"/>
      <c r="F49" s="23">
        <f t="shared" si="1"/>
        <v>0</v>
      </c>
      <c r="G49" s="6"/>
    </row>
    <row r="50" spans="1:9" ht="19.5" customHeight="1">
      <c r="A50" s="149"/>
      <c r="B50" s="155" t="s">
        <v>82</v>
      </c>
      <c r="C50" s="156"/>
      <c r="D50" s="156"/>
      <c r="E50" s="156"/>
      <c r="F50" s="19">
        <f>SUM(F30:F49)</f>
        <v>0</v>
      </c>
      <c r="G50" s="6"/>
      <c r="I50" s="1"/>
    </row>
    <row r="51" spans="1:9" ht="30" customHeight="1">
      <c r="A51" s="150" t="s">
        <v>21</v>
      </c>
      <c r="B51" s="34" t="s">
        <v>83</v>
      </c>
      <c r="C51" s="35" t="s">
        <v>84</v>
      </c>
      <c r="D51" s="36" t="s">
        <v>85</v>
      </c>
      <c r="E51" s="36" t="s">
        <v>76</v>
      </c>
      <c r="F51" s="38"/>
      <c r="G51" s="6"/>
    </row>
    <row r="52" spans="1:9" ht="21.6" customHeight="1" outlineLevel="1">
      <c r="A52" s="145"/>
      <c r="B52" s="20"/>
      <c r="C52" s="21"/>
      <c r="D52" s="123"/>
      <c r="E52" s="22"/>
      <c r="F52" s="23">
        <f>C52*D52</f>
        <v>0</v>
      </c>
      <c r="G52" s="6"/>
    </row>
    <row r="53" spans="1:9" ht="21.6" customHeight="1" outlineLevel="1">
      <c r="A53" s="145"/>
      <c r="B53" s="20"/>
      <c r="C53" s="21"/>
      <c r="D53" s="123"/>
      <c r="E53" s="22"/>
      <c r="F53" s="23">
        <f t="shared" ref="F53:F65" si="2">C53*D53</f>
        <v>0</v>
      </c>
      <c r="G53" s="6"/>
    </row>
    <row r="54" spans="1:9" ht="21.6" customHeight="1" outlineLevel="1">
      <c r="A54" s="145"/>
      <c r="B54" s="20"/>
      <c r="C54" s="21"/>
      <c r="D54" s="123"/>
      <c r="E54" s="22"/>
      <c r="F54" s="23">
        <f t="shared" si="2"/>
        <v>0</v>
      </c>
      <c r="G54" s="6"/>
    </row>
    <row r="55" spans="1:9" ht="21.6" customHeight="1" outlineLevel="1">
      <c r="A55" s="145"/>
      <c r="B55" s="20"/>
      <c r="C55" s="21"/>
      <c r="D55" s="123"/>
      <c r="E55" s="22"/>
      <c r="F55" s="23">
        <f t="shared" si="2"/>
        <v>0</v>
      </c>
      <c r="G55" s="6"/>
    </row>
    <row r="56" spans="1:9" ht="21.6" customHeight="1" outlineLevel="1">
      <c r="A56" s="145"/>
      <c r="B56" s="20"/>
      <c r="C56" s="21"/>
      <c r="D56" s="123"/>
      <c r="E56" s="22"/>
      <c r="F56" s="23">
        <f t="shared" si="2"/>
        <v>0</v>
      </c>
      <c r="G56" s="6"/>
    </row>
    <row r="57" spans="1:9" ht="21.6" customHeight="1" outlineLevel="1">
      <c r="A57" s="145"/>
      <c r="B57" s="20"/>
      <c r="C57" s="21"/>
      <c r="D57" s="123"/>
      <c r="E57" s="22"/>
      <c r="F57" s="23">
        <f t="shared" si="2"/>
        <v>0</v>
      </c>
      <c r="G57" s="6"/>
    </row>
    <row r="58" spans="1:9" ht="21.6" customHeight="1" outlineLevel="1">
      <c r="A58" s="145"/>
      <c r="B58" s="20"/>
      <c r="C58" s="21"/>
      <c r="D58" s="123"/>
      <c r="E58" s="22"/>
      <c r="F58" s="23">
        <f t="shared" si="2"/>
        <v>0</v>
      </c>
      <c r="G58" s="6"/>
    </row>
    <row r="59" spans="1:9" ht="21.6" customHeight="1" outlineLevel="1">
      <c r="A59" s="145"/>
      <c r="B59" s="20"/>
      <c r="C59" s="21"/>
      <c r="D59" s="123"/>
      <c r="E59" s="22"/>
      <c r="F59" s="23">
        <f t="shared" si="2"/>
        <v>0</v>
      </c>
      <c r="G59" s="6"/>
    </row>
    <row r="60" spans="1:9" ht="21.6" customHeight="1" outlineLevel="1">
      <c r="A60" s="145"/>
      <c r="B60" s="20"/>
      <c r="C60" s="21"/>
      <c r="D60" s="123"/>
      <c r="E60" s="22"/>
      <c r="F60" s="23">
        <f t="shared" si="2"/>
        <v>0</v>
      </c>
      <c r="G60" s="6"/>
    </row>
    <row r="61" spans="1:9" ht="21.6" customHeight="1" outlineLevel="1">
      <c r="A61" s="145"/>
      <c r="B61" s="20"/>
      <c r="C61" s="21"/>
      <c r="D61" s="123"/>
      <c r="E61" s="22"/>
      <c r="F61" s="23">
        <f t="shared" si="2"/>
        <v>0</v>
      </c>
      <c r="G61" s="6"/>
    </row>
    <row r="62" spans="1:9" ht="21.6" customHeight="1" outlineLevel="1">
      <c r="A62" s="145"/>
      <c r="B62" s="20"/>
      <c r="C62" s="21"/>
      <c r="D62" s="123"/>
      <c r="E62" s="22"/>
      <c r="F62" s="23">
        <f t="shared" si="2"/>
        <v>0</v>
      </c>
      <c r="G62" s="6"/>
    </row>
    <row r="63" spans="1:9" ht="21.6" customHeight="1" outlineLevel="1">
      <c r="A63" s="145"/>
      <c r="B63" s="20"/>
      <c r="C63" s="21"/>
      <c r="D63" s="123"/>
      <c r="E63" s="22"/>
      <c r="F63" s="23">
        <f t="shared" si="2"/>
        <v>0</v>
      </c>
      <c r="G63" s="6"/>
    </row>
    <row r="64" spans="1:9" ht="21.6" customHeight="1" outlineLevel="1">
      <c r="A64" s="145"/>
      <c r="B64" s="20"/>
      <c r="C64" s="21"/>
      <c r="D64" s="123"/>
      <c r="E64" s="22"/>
      <c r="F64" s="23">
        <f t="shared" si="2"/>
        <v>0</v>
      </c>
      <c r="G64" s="6"/>
    </row>
    <row r="65" spans="1:7" ht="21.6" customHeight="1" outlineLevel="1">
      <c r="A65" s="145"/>
      <c r="B65" s="20"/>
      <c r="C65" s="21"/>
      <c r="D65" s="123"/>
      <c r="E65" s="22"/>
      <c r="F65" s="23">
        <f t="shared" si="2"/>
        <v>0</v>
      </c>
      <c r="G65" s="6"/>
    </row>
    <row r="66" spans="1:7" ht="19.5" customHeight="1">
      <c r="A66" s="146"/>
      <c r="B66" s="155" t="s">
        <v>86</v>
      </c>
      <c r="C66" s="156"/>
      <c r="D66" s="156"/>
      <c r="E66" s="156"/>
      <c r="F66" s="19">
        <f>SUM(F52:F65)</f>
        <v>0</v>
      </c>
      <c r="G66" s="6"/>
    </row>
    <row r="67" spans="1:7" ht="30" customHeight="1">
      <c r="A67" s="151" t="s">
        <v>28</v>
      </c>
      <c r="B67" s="41" t="s">
        <v>87</v>
      </c>
      <c r="C67" s="42" t="s">
        <v>88</v>
      </c>
      <c r="D67" s="43" t="s">
        <v>89</v>
      </c>
      <c r="E67" s="44" t="s">
        <v>76</v>
      </c>
      <c r="F67" s="38"/>
      <c r="G67" s="6"/>
    </row>
    <row r="68" spans="1:7" ht="21.95" customHeight="1">
      <c r="A68" s="148"/>
      <c r="B68" s="20"/>
      <c r="C68" s="21"/>
      <c r="D68" s="123"/>
      <c r="E68" s="22"/>
      <c r="F68" s="23">
        <f>C68*D68</f>
        <v>0</v>
      </c>
      <c r="G68" s="6"/>
    </row>
    <row r="69" spans="1:7" ht="21.95" customHeight="1">
      <c r="A69" s="148"/>
      <c r="B69" s="20"/>
      <c r="C69" s="21"/>
      <c r="D69" s="123"/>
      <c r="E69" s="22"/>
      <c r="F69" s="23">
        <f t="shared" ref="F69:F84" si="3">C69*D69</f>
        <v>0</v>
      </c>
      <c r="G69" s="6"/>
    </row>
    <row r="70" spans="1:7" ht="21.95" customHeight="1">
      <c r="A70" s="148"/>
      <c r="B70" s="20"/>
      <c r="C70" s="21"/>
      <c r="D70" s="123"/>
      <c r="E70" s="22"/>
      <c r="F70" s="23">
        <f t="shared" si="3"/>
        <v>0</v>
      </c>
      <c r="G70" s="6"/>
    </row>
    <row r="71" spans="1:7" ht="21.95" customHeight="1">
      <c r="A71" s="148"/>
      <c r="B71" s="20"/>
      <c r="C71" s="21"/>
      <c r="D71" s="123"/>
      <c r="E71" s="22"/>
      <c r="F71" s="23">
        <f t="shared" si="3"/>
        <v>0</v>
      </c>
      <c r="G71" s="6"/>
    </row>
    <row r="72" spans="1:7" ht="21.95" customHeight="1">
      <c r="A72" s="148"/>
      <c r="B72" s="20"/>
      <c r="C72" s="21"/>
      <c r="D72" s="123"/>
      <c r="E72" s="22"/>
      <c r="F72" s="23">
        <f t="shared" si="3"/>
        <v>0</v>
      </c>
      <c r="G72" s="6"/>
    </row>
    <row r="73" spans="1:7" ht="21.95" customHeight="1">
      <c r="A73" s="148"/>
      <c r="B73" s="20"/>
      <c r="C73" s="21"/>
      <c r="D73" s="123"/>
      <c r="E73" s="22"/>
      <c r="F73" s="23">
        <f t="shared" si="3"/>
        <v>0</v>
      </c>
      <c r="G73" s="6"/>
    </row>
    <row r="74" spans="1:7" ht="21.95" customHeight="1">
      <c r="A74" s="148"/>
      <c r="B74" s="20"/>
      <c r="C74" s="21"/>
      <c r="D74" s="123"/>
      <c r="E74" s="22"/>
      <c r="F74" s="23">
        <f t="shared" si="3"/>
        <v>0</v>
      </c>
      <c r="G74" s="6"/>
    </row>
    <row r="75" spans="1:7" ht="21.95" customHeight="1">
      <c r="A75" s="148"/>
      <c r="B75" s="20"/>
      <c r="C75" s="21"/>
      <c r="D75" s="123"/>
      <c r="E75" s="22"/>
      <c r="F75" s="23">
        <f t="shared" si="3"/>
        <v>0</v>
      </c>
      <c r="G75" s="6"/>
    </row>
    <row r="76" spans="1:7" ht="21.95" customHeight="1">
      <c r="A76" s="148"/>
      <c r="B76" s="20"/>
      <c r="C76" s="21"/>
      <c r="D76" s="123"/>
      <c r="E76" s="22"/>
      <c r="F76" s="23">
        <f t="shared" si="3"/>
        <v>0</v>
      </c>
      <c r="G76" s="6"/>
    </row>
    <row r="77" spans="1:7" ht="21.95" customHeight="1">
      <c r="A77" s="148"/>
      <c r="B77" s="20"/>
      <c r="C77" s="21"/>
      <c r="D77" s="123"/>
      <c r="E77" s="22"/>
      <c r="F77" s="23">
        <f t="shared" si="3"/>
        <v>0</v>
      </c>
      <c r="G77" s="6"/>
    </row>
    <row r="78" spans="1:7" ht="21.95" customHeight="1">
      <c r="A78" s="148"/>
      <c r="B78" s="20"/>
      <c r="C78" s="21"/>
      <c r="D78" s="123"/>
      <c r="E78" s="22"/>
      <c r="F78" s="23">
        <f t="shared" si="3"/>
        <v>0</v>
      </c>
      <c r="G78" s="6"/>
    </row>
    <row r="79" spans="1:7" ht="21.95" customHeight="1">
      <c r="A79" s="148"/>
      <c r="B79" s="20"/>
      <c r="C79" s="21"/>
      <c r="D79" s="123"/>
      <c r="E79" s="22"/>
      <c r="F79" s="23">
        <f t="shared" si="3"/>
        <v>0</v>
      </c>
      <c r="G79" s="6"/>
    </row>
    <row r="80" spans="1:7" ht="21.95" customHeight="1">
      <c r="A80" s="148"/>
      <c r="B80" s="20"/>
      <c r="C80" s="21"/>
      <c r="D80" s="123"/>
      <c r="E80" s="22"/>
      <c r="F80" s="23">
        <f t="shared" si="3"/>
        <v>0</v>
      </c>
      <c r="G80" s="6"/>
    </row>
    <row r="81" spans="1:7" ht="21.95" customHeight="1">
      <c r="A81" s="148"/>
      <c r="B81" s="20"/>
      <c r="C81" s="21"/>
      <c r="D81" s="123"/>
      <c r="E81" s="22"/>
      <c r="F81" s="23">
        <f t="shared" si="3"/>
        <v>0</v>
      </c>
      <c r="G81" s="6"/>
    </row>
    <row r="82" spans="1:7" ht="21.95" customHeight="1">
      <c r="A82" s="148"/>
      <c r="B82" s="20"/>
      <c r="C82" s="21"/>
      <c r="D82" s="123"/>
      <c r="E82" s="22"/>
      <c r="F82" s="23">
        <f t="shared" si="3"/>
        <v>0</v>
      </c>
      <c r="G82" s="6"/>
    </row>
    <row r="83" spans="1:7" ht="21.95" customHeight="1">
      <c r="A83" s="148"/>
      <c r="B83" s="20"/>
      <c r="C83" s="21"/>
      <c r="D83" s="123"/>
      <c r="E83" s="22"/>
      <c r="F83" s="23">
        <f t="shared" si="3"/>
        <v>0</v>
      </c>
      <c r="G83" s="6"/>
    </row>
    <row r="84" spans="1:7" ht="21.95" customHeight="1" outlineLevel="1">
      <c r="A84" s="148"/>
      <c r="B84" s="20"/>
      <c r="C84" s="21"/>
      <c r="D84" s="123"/>
      <c r="E84" s="22"/>
      <c r="F84" s="23">
        <f t="shared" si="3"/>
        <v>0</v>
      </c>
      <c r="G84" s="6"/>
    </row>
    <row r="85" spans="1:7" ht="19.5" customHeight="1">
      <c r="A85" s="149"/>
      <c r="B85" s="155" t="s">
        <v>90</v>
      </c>
      <c r="C85" s="156"/>
      <c r="D85" s="156"/>
      <c r="E85" s="156"/>
      <c r="F85" s="19">
        <f>SUM(F68:F84)</f>
        <v>0</v>
      </c>
      <c r="G85" s="6"/>
    </row>
    <row r="86" spans="1:7" ht="30" customHeight="1">
      <c r="A86" s="150" t="s">
        <v>34</v>
      </c>
      <c r="B86" s="41" t="s">
        <v>91</v>
      </c>
      <c r="C86" s="42" t="s">
        <v>88</v>
      </c>
      <c r="D86" s="43" t="s">
        <v>89</v>
      </c>
      <c r="E86" s="44" t="s">
        <v>76</v>
      </c>
      <c r="F86" s="38"/>
      <c r="G86" s="6"/>
    </row>
    <row r="87" spans="1:7" ht="20.100000000000001" customHeight="1" outlineLevel="1">
      <c r="A87" s="145"/>
      <c r="B87" s="20"/>
      <c r="C87" s="21"/>
      <c r="D87" s="123"/>
      <c r="E87" s="22"/>
      <c r="F87" s="23">
        <f>C87*D87</f>
        <v>0</v>
      </c>
      <c r="G87" s="6"/>
    </row>
    <row r="88" spans="1:7" ht="20.100000000000001" customHeight="1" outlineLevel="1">
      <c r="A88" s="145"/>
      <c r="B88" s="20"/>
      <c r="C88" s="21"/>
      <c r="D88" s="123"/>
      <c r="E88" s="22"/>
      <c r="F88" s="23">
        <f t="shared" ref="F88:F99" si="4">C88*D88</f>
        <v>0</v>
      </c>
      <c r="G88" s="6"/>
    </row>
    <row r="89" spans="1:7" ht="20.100000000000001" customHeight="1" outlineLevel="1">
      <c r="A89" s="145"/>
      <c r="B89" s="20"/>
      <c r="C89" s="21"/>
      <c r="D89" s="123"/>
      <c r="E89" s="22"/>
      <c r="F89" s="23">
        <f t="shared" si="4"/>
        <v>0</v>
      </c>
      <c r="G89" s="6"/>
    </row>
    <row r="90" spans="1:7" ht="20.100000000000001" customHeight="1" outlineLevel="1">
      <c r="A90" s="145"/>
      <c r="B90" s="20"/>
      <c r="C90" s="21"/>
      <c r="D90" s="123"/>
      <c r="E90" s="22"/>
      <c r="F90" s="23">
        <f t="shared" si="4"/>
        <v>0</v>
      </c>
      <c r="G90" s="6"/>
    </row>
    <row r="91" spans="1:7" ht="20.100000000000001" customHeight="1" outlineLevel="1">
      <c r="A91" s="145"/>
      <c r="B91" s="20"/>
      <c r="C91" s="21"/>
      <c r="D91" s="123"/>
      <c r="E91" s="22"/>
      <c r="F91" s="23">
        <f t="shared" si="4"/>
        <v>0</v>
      </c>
      <c r="G91" s="6"/>
    </row>
    <row r="92" spans="1:7" ht="20.100000000000001" customHeight="1" outlineLevel="1">
      <c r="A92" s="145"/>
      <c r="B92" s="20"/>
      <c r="C92" s="21"/>
      <c r="D92" s="123"/>
      <c r="E92" s="22"/>
      <c r="F92" s="23">
        <f t="shared" si="4"/>
        <v>0</v>
      </c>
      <c r="G92" s="6"/>
    </row>
    <row r="93" spans="1:7" ht="20.100000000000001" customHeight="1" outlineLevel="1">
      <c r="A93" s="145"/>
      <c r="B93" s="20"/>
      <c r="C93" s="21"/>
      <c r="D93" s="123"/>
      <c r="E93" s="22"/>
      <c r="F93" s="23">
        <f t="shared" si="4"/>
        <v>0</v>
      </c>
      <c r="G93" s="6"/>
    </row>
    <row r="94" spans="1:7" ht="20.100000000000001" customHeight="1" outlineLevel="1">
      <c r="A94" s="145"/>
      <c r="B94" s="20"/>
      <c r="C94" s="21"/>
      <c r="D94" s="123"/>
      <c r="E94" s="22"/>
      <c r="F94" s="23">
        <f t="shared" si="4"/>
        <v>0</v>
      </c>
      <c r="G94" s="6"/>
    </row>
    <row r="95" spans="1:7" ht="20.100000000000001" customHeight="1" outlineLevel="1">
      <c r="A95" s="145"/>
      <c r="B95" s="20"/>
      <c r="C95" s="21"/>
      <c r="D95" s="123"/>
      <c r="E95" s="22"/>
      <c r="F95" s="23">
        <f t="shared" si="4"/>
        <v>0</v>
      </c>
      <c r="G95" s="6"/>
    </row>
    <row r="96" spans="1:7" ht="20.100000000000001" customHeight="1" outlineLevel="1">
      <c r="A96" s="145"/>
      <c r="B96" s="20"/>
      <c r="C96" s="21"/>
      <c r="D96" s="123"/>
      <c r="E96" s="22"/>
      <c r="F96" s="23">
        <f t="shared" si="4"/>
        <v>0</v>
      </c>
      <c r="G96" s="6"/>
    </row>
    <row r="97" spans="1:7" ht="20.100000000000001" customHeight="1" outlineLevel="1">
      <c r="A97" s="145"/>
      <c r="B97" s="20"/>
      <c r="C97" s="21"/>
      <c r="D97" s="123"/>
      <c r="E97" s="22"/>
      <c r="F97" s="23">
        <f t="shared" si="4"/>
        <v>0</v>
      </c>
      <c r="G97" s="6"/>
    </row>
    <row r="98" spans="1:7" ht="20.100000000000001" customHeight="1" outlineLevel="1">
      <c r="A98" s="145"/>
      <c r="B98" s="20"/>
      <c r="C98" s="21"/>
      <c r="D98" s="123"/>
      <c r="E98" s="22"/>
      <c r="F98" s="23">
        <f t="shared" si="4"/>
        <v>0</v>
      </c>
      <c r="G98" s="6"/>
    </row>
    <row r="99" spans="1:7" ht="20.100000000000001" customHeight="1" outlineLevel="1">
      <c r="A99" s="145"/>
      <c r="B99" s="20"/>
      <c r="C99" s="21"/>
      <c r="D99" s="123"/>
      <c r="E99" s="22"/>
      <c r="F99" s="23">
        <f t="shared" si="4"/>
        <v>0</v>
      </c>
      <c r="G99" s="6"/>
    </row>
    <row r="100" spans="1:7" ht="20.100000000000001" customHeight="1" outlineLevel="1">
      <c r="A100" s="145"/>
      <c r="B100" s="20"/>
      <c r="C100" s="21"/>
      <c r="D100" s="123"/>
      <c r="E100" s="22"/>
      <c r="F100" s="23">
        <f>C100*D100</f>
        <v>0</v>
      </c>
      <c r="G100" s="6"/>
    </row>
    <row r="101" spans="1:7" ht="19.5" customHeight="1">
      <c r="A101" s="146"/>
      <c r="B101" s="155" t="s">
        <v>92</v>
      </c>
      <c r="C101" s="156"/>
      <c r="D101" s="156"/>
      <c r="E101" s="156"/>
      <c r="F101" s="19">
        <f>SUM(F87:F100)</f>
        <v>0</v>
      </c>
      <c r="G101" s="6"/>
    </row>
    <row r="102" spans="1:7" ht="35.1" customHeight="1">
      <c r="A102" s="147" t="s">
        <v>40</v>
      </c>
      <c r="B102" s="41" t="s">
        <v>40</v>
      </c>
      <c r="C102" s="42" t="s">
        <v>93</v>
      </c>
      <c r="D102" s="43" t="s">
        <v>94</v>
      </c>
      <c r="E102" s="44" t="s">
        <v>76</v>
      </c>
      <c r="F102" s="38"/>
      <c r="G102" s="6"/>
    </row>
    <row r="103" spans="1:7" ht="20.100000000000001" customHeight="1">
      <c r="A103" s="148"/>
      <c r="B103" s="20"/>
      <c r="C103" s="21"/>
      <c r="D103" s="123"/>
      <c r="E103" s="24"/>
      <c r="F103" s="23">
        <f>C103*D103</f>
        <v>0</v>
      </c>
      <c r="G103" s="6"/>
    </row>
    <row r="104" spans="1:7" ht="20.100000000000001" customHeight="1">
      <c r="A104" s="148"/>
      <c r="B104" s="20"/>
      <c r="C104" s="21"/>
      <c r="D104" s="123"/>
      <c r="E104" s="24"/>
      <c r="F104" s="23">
        <f t="shared" ref="F104:F112" si="5">C104*D104</f>
        <v>0</v>
      </c>
      <c r="G104" s="6"/>
    </row>
    <row r="105" spans="1:7" ht="20.100000000000001" customHeight="1">
      <c r="A105" s="148"/>
      <c r="B105" s="20"/>
      <c r="C105" s="21"/>
      <c r="D105" s="123"/>
      <c r="E105" s="24"/>
      <c r="F105" s="23">
        <f t="shared" si="5"/>
        <v>0</v>
      </c>
      <c r="G105" s="6"/>
    </row>
    <row r="106" spans="1:7" ht="20.100000000000001" customHeight="1">
      <c r="A106" s="148"/>
      <c r="B106" s="20"/>
      <c r="C106" s="21"/>
      <c r="D106" s="123"/>
      <c r="E106" s="24"/>
      <c r="F106" s="23">
        <f t="shared" si="5"/>
        <v>0</v>
      </c>
      <c r="G106" s="6"/>
    </row>
    <row r="107" spans="1:7" ht="20.100000000000001" customHeight="1">
      <c r="A107" s="148"/>
      <c r="B107" s="20"/>
      <c r="C107" s="21"/>
      <c r="D107" s="123"/>
      <c r="E107" s="24"/>
      <c r="F107" s="23">
        <f t="shared" si="5"/>
        <v>0</v>
      </c>
      <c r="G107" s="6"/>
    </row>
    <row r="108" spans="1:7" ht="20.100000000000001" customHeight="1">
      <c r="A108" s="148"/>
      <c r="B108" s="20"/>
      <c r="C108" s="21"/>
      <c r="D108" s="123"/>
      <c r="E108" s="24"/>
      <c r="F108" s="23">
        <f t="shared" si="5"/>
        <v>0</v>
      </c>
      <c r="G108" s="6"/>
    </row>
    <row r="109" spans="1:7" ht="20.100000000000001" customHeight="1">
      <c r="A109" s="148"/>
      <c r="B109" s="20"/>
      <c r="C109" s="21"/>
      <c r="D109" s="123"/>
      <c r="E109" s="24"/>
      <c r="F109" s="23">
        <f t="shared" si="5"/>
        <v>0</v>
      </c>
      <c r="G109" s="6"/>
    </row>
    <row r="110" spans="1:7" ht="20.100000000000001" customHeight="1">
      <c r="A110" s="148"/>
      <c r="B110" s="20"/>
      <c r="C110" s="21"/>
      <c r="D110" s="123"/>
      <c r="E110" s="24"/>
      <c r="F110" s="23">
        <f t="shared" si="5"/>
        <v>0</v>
      </c>
      <c r="G110" s="6"/>
    </row>
    <row r="111" spans="1:7" ht="20.100000000000001" customHeight="1">
      <c r="A111" s="148"/>
      <c r="B111" s="20"/>
      <c r="C111" s="21"/>
      <c r="D111" s="123"/>
      <c r="E111" s="24"/>
      <c r="F111" s="23">
        <f t="shared" si="5"/>
        <v>0</v>
      </c>
      <c r="G111" s="6"/>
    </row>
    <row r="112" spans="1:7" ht="21.6" customHeight="1" outlineLevel="1">
      <c r="A112" s="148"/>
      <c r="B112" s="20"/>
      <c r="C112" s="21"/>
      <c r="D112" s="123"/>
      <c r="E112" s="25"/>
      <c r="F112" s="23">
        <f t="shared" si="5"/>
        <v>0</v>
      </c>
      <c r="G112" s="6"/>
    </row>
    <row r="113" spans="1:8" ht="19.5" customHeight="1">
      <c r="A113" s="149"/>
      <c r="B113" s="155" t="s">
        <v>95</v>
      </c>
      <c r="C113" s="156"/>
      <c r="D113" s="156"/>
      <c r="E113" s="156"/>
      <c r="F113" s="19">
        <f>SUM(F103:F112)</f>
        <v>0</v>
      </c>
      <c r="G113" s="6"/>
      <c r="H113" s="8"/>
    </row>
    <row r="114" spans="1:8" ht="45" customHeight="1">
      <c r="A114" s="144" t="s">
        <v>96</v>
      </c>
      <c r="B114" s="41" t="s">
        <v>97</v>
      </c>
      <c r="C114" s="42" t="s">
        <v>98</v>
      </c>
      <c r="D114" s="44" t="s">
        <v>99</v>
      </c>
      <c r="E114" s="36" t="s">
        <v>76</v>
      </c>
      <c r="F114" s="38"/>
      <c r="G114" s="6"/>
    </row>
    <row r="115" spans="1:8" ht="21.6" customHeight="1" outlineLevel="1">
      <c r="A115" s="145"/>
      <c r="B115" s="20"/>
      <c r="C115" s="21"/>
      <c r="D115" s="123"/>
      <c r="E115" s="24"/>
      <c r="F115" s="23">
        <f>C115*D115</f>
        <v>0</v>
      </c>
      <c r="G115" s="6"/>
    </row>
    <row r="116" spans="1:8" ht="21.6" customHeight="1" outlineLevel="1">
      <c r="A116" s="145"/>
      <c r="B116" s="20"/>
      <c r="C116" s="21"/>
      <c r="D116" s="123"/>
      <c r="E116" s="24"/>
      <c r="F116" s="23">
        <f t="shared" ref="F116:F124" si="6">C116*D116</f>
        <v>0</v>
      </c>
      <c r="G116" s="6"/>
    </row>
    <row r="117" spans="1:8" ht="21.6" customHeight="1" outlineLevel="1">
      <c r="A117" s="145"/>
      <c r="B117" s="20"/>
      <c r="C117" s="21"/>
      <c r="D117" s="123"/>
      <c r="E117" s="24"/>
      <c r="F117" s="23">
        <f t="shared" si="6"/>
        <v>0</v>
      </c>
      <c r="G117" s="6"/>
    </row>
    <row r="118" spans="1:8" ht="21.6" customHeight="1" outlineLevel="1">
      <c r="A118" s="145"/>
      <c r="B118" s="20"/>
      <c r="C118" s="21"/>
      <c r="D118" s="123"/>
      <c r="E118" s="24"/>
      <c r="F118" s="23">
        <f t="shared" si="6"/>
        <v>0</v>
      </c>
      <c r="G118" s="6"/>
    </row>
    <row r="119" spans="1:8" ht="21.6" customHeight="1" outlineLevel="1">
      <c r="A119" s="145"/>
      <c r="B119" s="20"/>
      <c r="C119" s="21"/>
      <c r="D119" s="123"/>
      <c r="E119" s="24"/>
      <c r="F119" s="23">
        <f t="shared" si="6"/>
        <v>0</v>
      </c>
      <c r="G119" s="6"/>
    </row>
    <row r="120" spans="1:8" ht="21.6" customHeight="1" outlineLevel="1">
      <c r="A120" s="145"/>
      <c r="B120" s="20"/>
      <c r="C120" s="21"/>
      <c r="D120" s="123"/>
      <c r="E120" s="24"/>
      <c r="F120" s="23">
        <f t="shared" si="6"/>
        <v>0</v>
      </c>
      <c r="G120" s="6"/>
    </row>
    <row r="121" spans="1:8" ht="21.6" customHeight="1" outlineLevel="1">
      <c r="A121" s="145"/>
      <c r="B121" s="20"/>
      <c r="C121" s="21"/>
      <c r="D121" s="123"/>
      <c r="E121" s="24"/>
      <c r="F121" s="23">
        <f t="shared" si="6"/>
        <v>0</v>
      </c>
      <c r="G121" s="6"/>
    </row>
    <row r="122" spans="1:8" ht="21.6" customHeight="1" outlineLevel="1">
      <c r="A122" s="145"/>
      <c r="B122" s="20"/>
      <c r="C122" s="21"/>
      <c r="D122" s="123"/>
      <c r="E122" s="24"/>
      <c r="F122" s="23">
        <f t="shared" si="6"/>
        <v>0</v>
      </c>
      <c r="G122" s="6"/>
    </row>
    <row r="123" spans="1:8" ht="21.6" customHeight="1" outlineLevel="1">
      <c r="A123" s="145"/>
      <c r="B123" s="20"/>
      <c r="C123" s="21"/>
      <c r="D123" s="123"/>
      <c r="E123" s="24"/>
      <c r="F123" s="23">
        <f t="shared" si="6"/>
        <v>0</v>
      </c>
      <c r="G123" s="6"/>
    </row>
    <row r="124" spans="1:8" ht="21.6" customHeight="1">
      <c r="A124" s="145"/>
      <c r="B124" s="20"/>
      <c r="C124" s="21"/>
      <c r="D124" s="123"/>
      <c r="E124" s="24"/>
      <c r="F124" s="23">
        <f t="shared" si="6"/>
        <v>0</v>
      </c>
      <c r="G124" s="6"/>
    </row>
    <row r="125" spans="1:8" ht="22.5" customHeight="1">
      <c r="A125" s="146"/>
      <c r="B125" s="155" t="s">
        <v>100</v>
      </c>
      <c r="C125" s="156"/>
      <c r="D125" s="156"/>
      <c r="E125" s="156"/>
      <c r="F125" s="19">
        <f>SUM(F115:F124)</f>
        <v>0</v>
      </c>
      <c r="G125" s="6"/>
    </row>
    <row r="126" spans="1:8" ht="39.6" customHeight="1" outlineLevel="1">
      <c r="A126" s="147" t="s">
        <v>52</v>
      </c>
      <c r="B126" s="41"/>
      <c r="C126" s="42" t="s">
        <v>101</v>
      </c>
      <c r="D126" s="43" t="s">
        <v>94</v>
      </c>
      <c r="E126" s="44" t="s">
        <v>76</v>
      </c>
      <c r="F126" s="38"/>
      <c r="G126" s="6"/>
    </row>
    <row r="127" spans="1:8" ht="22.5" customHeight="1">
      <c r="A127" s="148"/>
      <c r="B127" s="26" t="s">
        <v>102</v>
      </c>
      <c r="C127" s="21"/>
      <c r="D127" s="123"/>
      <c r="E127" s="22"/>
      <c r="F127" s="23">
        <f>C127*D127</f>
        <v>0</v>
      </c>
      <c r="G127" s="6"/>
    </row>
    <row r="128" spans="1:8" ht="19.5" customHeight="1">
      <c r="A128" s="149"/>
      <c r="B128" s="155" t="s">
        <v>103</v>
      </c>
      <c r="C128" s="156"/>
      <c r="D128" s="156"/>
      <c r="E128" s="156"/>
      <c r="F128" s="19">
        <f>SUM(F127:F127)</f>
        <v>0</v>
      </c>
      <c r="G128" s="6"/>
    </row>
    <row r="129" spans="1:7" ht="14.1">
      <c r="A129" s="159"/>
      <c r="B129" s="160"/>
      <c r="C129" s="160"/>
      <c r="D129" s="160"/>
      <c r="E129" s="160"/>
      <c r="F129" s="161"/>
      <c r="G129" s="6"/>
    </row>
    <row r="130" spans="1:7" ht="24.95" customHeight="1">
      <c r="A130" s="150" t="s">
        <v>58</v>
      </c>
      <c r="B130" s="41"/>
      <c r="C130" s="42" t="s">
        <v>104</v>
      </c>
      <c r="D130" s="36" t="s">
        <v>105</v>
      </c>
      <c r="E130" s="27"/>
      <c r="F130" s="37"/>
      <c r="G130" s="6"/>
    </row>
    <row r="131" spans="1:7" ht="18.600000000000001" customHeight="1">
      <c r="A131" s="145"/>
      <c r="B131" s="26" t="s">
        <v>58</v>
      </c>
      <c r="C131" s="28">
        <f>F28+F50+F66+F85+F113+(0.25*F125)+F128</f>
        <v>0</v>
      </c>
      <c r="D131" s="193"/>
      <c r="E131" s="30"/>
      <c r="F131" s="23">
        <f>C131*D131</f>
        <v>0</v>
      </c>
      <c r="G131" s="6"/>
    </row>
    <row r="132" spans="1:7" ht="18.600000000000001" customHeight="1">
      <c r="A132" s="146"/>
      <c r="B132" s="155" t="s">
        <v>106</v>
      </c>
      <c r="C132" s="156"/>
      <c r="D132" s="156"/>
      <c r="E132" s="156"/>
      <c r="F132" s="19">
        <f>SUM(F131)</f>
        <v>0</v>
      </c>
      <c r="G132" s="6"/>
    </row>
    <row r="133" spans="1:7" ht="20.100000000000001" customHeight="1">
      <c r="A133" s="31"/>
      <c r="B133" s="32"/>
      <c r="C133" s="16"/>
      <c r="D133" s="16"/>
      <c r="E133" s="45" t="s">
        <v>107</v>
      </c>
      <c r="F133" s="33">
        <f>F28+F125+F50+F66+F101+F113+F85+F128+F132</f>
        <v>0</v>
      </c>
      <c r="G133" s="6"/>
    </row>
    <row r="134" spans="1:7" ht="15.75" customHeight="1">
      <c r="A134" s="6"/>
      <c r="B134" s="7"/>
      <c r="C134" s="7"/>
      <c r="D134" s="7"/>
      <c r="E134" s="7"/>
      <c r="F134" s="7"/>
      <c r="G134" s="6"/>
    </row>
    <row r="135" spans="1:7" ht="15.75" customHeight="1">
      <c r="A135" s="6"/>
      <c r="B135" s="7"/>
      <c r="C135" s="7"/>
      <c r="D135" s="7"/>
      <c r="E135" s="7"/>
      <c r="F135" s="7"/>
    </row>
  </sheetData>
  <sheetProtection algorithmName="SHA-512" hashValue="2FbmnVkHmm2dTN0EehsedaOrMIVCCEIzruTFYkHVntz0WvSjjTCbVbliOOJBoiTQLyO2mlg5eagEfJS5FGdv3g==" saltValue="E/nBilHVwU/D4qcz+Gcxkw==" spinCount="100000" sheet="1" formatCells="0" formatColumns="0" formatRows="0"/>
  <mergeCells count="31">
    <mergeCell ref="A1:B4"/>
    <mergeCell ref="C1:F4"/>
    <mergeCell ref="A7:F7"/>
    <mergeCell ref="A9:F9"/>
    <mergeCell ref="A5:F5"/>
    <mergeCell ref="C6:F6"/>
    <mergeCell ref="C8:F8"/>
    <mergeCell ref="A6:B6"/>
    <mergeCell ref="A8:B8"/>
    <mergeCell ref="C10:F10"/>
    <mergeCell ref="B132:E132"/>
    <mergeCell ref="B125:E125"/>
    <mergeCell ref="B66:E66"/>
    <mergeCell ref="B101:E101"/>
    <mergeCell ref="C12:D12"/>
    <mergeCell ref="B28:E28"/>
    <mergeCell ref="B50:E50"/>
    <mergeCell ref="B85:E85"/>
    <mergeCell ref="B128:E128"/>
    <mergeCell ref="B113:E113"/>
    <mergeCell ref="A129:F129"/>
    <mergeCell ref="A130:A132"/>
    <mergeCell ref="A126:A128"/>
    <mergeCell ref="A10:B10"/>
    <mergeCell ref="A29:A50"/>
    <mergeCell ref="A13:A28"/>
    <mergeCell ref="A114:A125"/>
    <mergeCell ref="A102:A113"/>
    <mergeCell ref="A86:A101"/>
    <mergeCell ref="A67:A85"/>
    <mergeCell ref="A51:A66"/>
  </mergeCells>
  <printOptions horizontalCentered="1" gridLines="1"/>
  <pageMargins left="0.7" right="0.7" top="0.75" bottom="0.75" header="0" footer="0"/>
  <pageSetup scale="56" fitToHeight="0" pageOrder="overThenDown" orientation="landscape" cellComments="atEn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59311-4C2A-4EAC-8BEA-68DFC67DFD74}">
  <sheetPr>
    <pageSetUpPr fitToPage="1"/>
  </sheetPr>
  <dimension ref="A1:CF51"/>
  <sheetViews>
    <sheetView zoomScale="80" zoomScaleNormal="80" workbookViewId="0">
      <selection activeCell="G12" sqref="G12"/>
    </sheetView>
  </sheetViews>
  <sheetFormatPr defaultColWidth="8.85546875" defaultRowHeight="12.6" outlineLevelRow="1"/>
  <cols>
    <col min="1" max="1" width="18.42578125" customWidth="1"/>
    <col min="2" max="2" width="24" customWidth="1"/>
    <col min="3" max="3" width="26.42578125" customWidth="1"/>
    <col min="4" max="4" width="18.28515625" customWidth="1"/>
    <col min="5" max="5" width="82.28515625" style="4" customWidth="1"/>
    <col min="6" max="6" width="15" customWidth="1"/>
    <col min="7" max="8" width="8.7109375" style="6"/>
  </cols>
  <sheetData>
    <row r="1" spans="1:6" ht="15.75" customHeight="1">
      <c r="A1" s="46"/>
      <c r="B1" s="9"/>
      <c r="C1" s="164" t="s">
        <v>64</v>
      </c>
      <c r="D1" s="165"/>
      <c r="E1" s="165"/>
      <c r="F1" s="166"/>
    </row>
    <row r="2" spans="1:6" ht="12.6" customHeight="1">
      <c r="A2" s="47"/>
      <c r="B2" s="11"/>
      <c r="C2" s="167"/>
      <c r="D2" s="168"/>
      <c r="E2" s="168"/>
      <c r="F2" s="169"/>
    </row>
    <row r="3" spans="1:6" ht="15.75" customHeight="1">
      <c r="A3" s="47"/>
      <c r="B3" s="11"/>
      <c r="C3" s="167"/>
      <c r="D3" s="168"/>
      <c r="E3" s="168"/>
      <c r="F3" s="169"/>
    </row>
    <row r="4" spans="1:6" ht="25.5" customHeight="1" thickBot="1">
      <c r="A4" s="48"/>
      <c r="B4" s="13"/>
      <c r="C4" s="170"/>
      <c r="D4" s="171"/>
      <c r="E4" s="171"/>
      <c r="F4" s="172"/>
    </row>
    <row r="5" spans="1:6" ht="19.5" customHeight="1" thickBot="1">
      <c r="A5" s="49"/>
      <c r="B5" s="14"/>
      <c r="C5" s="14"/>
      <c r="D5" s="14"/>
      <c r="E5" s="14"/>
      <c r="F5" s="15"/>
    </row>
    <row r="6" spans="1:6" ht="21" customHeight="1" thickBot="1">
      <c r="A6" s="162" t="s">
        <v>65</v>
      </c>
      <c r="B6" s="163"/>
      <c r="C6" s="173" t="s">
        <v>108</v>
      </c>
      <c r="D6" s="174"/>
      <c r="E6" s="174"/>
      <c r="F6" s="175"/>
    </row>
    <row r="7" spans="1:6" ht="15.75" customHeight="1" thickBot="1">
      <c r="A7" s="50"/>
      <c r="B7" s="51"/>
      <c r="C7" s="105"/>
      <c r="D7" s="105"/>
      <c r="E7" s="105"/>
      <c r="F7" s="106"/>
    </row>
    <row r="8" spans="1:6" ht="23.1" customHeight="1" thickBot="1">
      <c r="A8" s="162" t="s">
        <v>66</v>
      </c>
      <c r="B8" s="163"/>
      <c r="C8" s="173" t="s">
        <v>109</v>
      </c>
      <c r="D8" s="174"/>
      <c r="E8" s="174"/>
      <c r="F8" s="175"/>
    </row>
    <row r="9" spans="1:6" ht="15.75" customHeight="1" thickBot="1">
      <c r="A9" s="50"/>
      <c r="B9" s="51"/>
      <c r="C9" s="105"/>
      <c r="D9" s="105"/>
      <c r="E9" s="105"/>
      <c r="F9" s="106"/>
    </row>
    <row r="10" spans="1:6" ht="21" customHeight="1" thickBot="1">
      <c r="A10" s="162" t="s">
        <v>67</v>
      </c>
      <c r="B10" s="163"/>
      <c r="C10" s="173" t="s">
        <v>110</v>
      </c>
      <c r="D10" s="174"/>
      <c r="E10" s="174"/>
      <c r="F10" s="175"/>
    </row>
    <row r="11" spans="1:6" ht="15.75" customHeight="1" thickBot="1">
      <c r="A11" s="47"/>
      <c r="B11" s="16"/>
      <c r="C11" s="16"/>
      <c r="D11" s="16"/>
      <c r="E11" s="16"/>
      <c r="F11" s="52"/>
    </row>
    <row r="12" spans="1:6" ht="38.25" customHeight="1" thickBot="1">
      <c r="A12" s="39" t="s">
        <v>68</v>
      </c>
      <c r="B12" s="70" t="s">
        <v>69</v>
      </c>
      <c r="C12" s="71" t="s">
        <v>70</v>
      </c>
      <c r="D12" s="70"/>
      <c r="E12" s="39" t="s">
        <v>71</v>
      </c>
      <c r="F12" s="70" t="s">
        <v>72</v>
      </c>
    </row>
    <row r="13" spans="1:6" ht="30.6" customHeight="1">
      <c r="A13" s="144" t="s">
        <v>8</v>
      </c>
      <c r="B13" s="72" t="s">
        <v>73</v>
      </c>
      <c r="C13" s="35" t="s">
        <v>74</v>
      </c>
      <c r="D13" s="36" t="s">
        <v>75</v>
      </c>
      <c r="E13" s="36" t="s">
        <v>76</v>
      </c>
      <c r="F13" s="73"/>
    </row>
    <row r="14" spans="1:6" ht="27.95" outlineLevel="1">
      <c r="A14" s="178"/>
      <c r="B14" s="83" t="s">
        <v>111</v>
      </c>
      <c r="C14" s="84">
        <v>25</v>
      </c>
      <c r="D14" s="85">
        <v>500</v>
      </c>
      <c r="E14" s="86" t="s">
        <v>112</v>
      </c>
      <c r="F14" s="87">
        <f>C14*D14</f>
        <v>12500</v>
      </c>
    </row>
    <row r="15" spans="1:6" ht="42.6" customHeight="1" outlineLevel="1">
      <c r="A15" s="178"/>
      <c r="B15" s="83" t="s">
        <v>113</v>
      </c>
      <c r="C15" s="84">
        <v>65000</v>
      </c>
      <c r="D15" s="88">
        <v>0.25</v>
      </c>
      <c r="E15" s="86" t="s">
        <v>114</v>
      </c>
      <c r="F15" s="87">
        <f t="shared" ref="F15" si="0">C15*D15</f>
        <v>16250</v>
      </c>
    </row>
    <row r="16" spans="1:6" ht="19.5" customHeight="1" thickBot="1">
      <c r="A16" s="179"/>
      <c r="B16" s="184" t="s">
        <v>77</v>
      </c>
      <c r="C16" s="185"/>
      <c r="D16" s="185"/>
      <c r="E16" s="186"/>
      <c r="F16" s="55">
        <f>SUM(F14:F15)</f>
        <v>28750</v>
      </c>
    </row>
    <row r="17" spans="1:9" ht="30" customHeight="1">
      <c r="A17" s="151" t="s">
        <v>15</v>
      </c>
      <c r="B17" s="72" t="s">
        <v>78</v>
      </c>
      <c r="C17" s="35" t="s">
        <v>79</v>
      </c>
      <c r="D17" s="36" t="s">
        <v>115</v>
      </c>
      <c r="E17" s="36" t="s">
        <v>81</v>
      </c>
      <c r="F17" s="73"/>
    </row>
    <row r="18" spans="1:9" ht="66" customHeight="1" outlineLevel="1">
      <c r="A18" s="176"/>
      <c r="B18" s="89" t="s">
        <v>116</v>
      </c>
      <c r="C18" s="90">
        <v>2</v>
      </c>
      <c r="D18" s="91">
        <v>500</v>
      </c>
      <c r="E18" s="92" t="s">
        <v>117</v>
      </c>
      <c r="F18" s="93">
        <f>C18*D18</f>
        <v>1000</v>
      </c>
    </row>
    <row r="19" spans="1:9" ht="19.5" customHeight="1" outlineLevel="1">
      <c r="A19" s="176"/>
      <c r="B19" s="89"/>
      <c r="C19" s="90"/>
      <c r="D19" s="91"/>
      <c r="E19" s="94"/>
      <c r="F19" s="93">
        <f>C19*D19</f>
        <v>0</v>
      </c>
    </row>
    <row r="20" spans="1:9" ht="19.5" customHeight="1" thickBot="1">
      <c r="A20" s="177"/>
      <c r="B20" s="95" t="s">
        <v>82</v>
      </c>
      <c r="C20" s="95"/>
      <c r="D20" s="95"/>
      <c r="E20" s="96"/>
      <c r="F20" s="97">
        <f>SUM(F18:F19)</f>
        <v>1000</v>
      </c>
      <c r="I20" s="1"/>
    </row>
    <row r="21" spans="1:9" ht="30" customHeight="1">
      <c r="A21" s="144" t="s">
        <v>21</v>
      </c>
      <c r="B21" s="72" t="s">
        <v>83</v>
      </c>
      <c r="C21" s="74" t="s">
        <v>118</v>
      </c>
      <c r="D21" s="75" t="s">
        <v>119</v>
      </c>
      <c r="E21" s="36" t="s">
        <v>76</v>
      </c>
      <c r="F21" s="73"/>
    </row>
    <row r="22" spans="1:9" ht="72.95" customHeight="1" outlineLevel="1">
      <c r="A22" s="178"/>
      <c r="B22" s="89" t="s">
        <v>116</v>
      </c>
      <c r="C22" s="90">
        <v>2</v>
      </c>
      <c r="D22" s="91">
        <v>1350</v>
      </c>
      <c r="E22" s="92" t="s">
        <v>120</v>
      </c>
      <c r="F22" s="93">
        <f>C22*D22</f>
        <v>2700</v>
      </c>
    </row>
    <row r="23" spans="1:9" ht="19.5" customHeight="1" outlineLevel="1">
      <c r="A23" s="178"/>
      <c r="B23" s="89"/>
      <c r="C23" s="90"/>
      <c r="D23" s="91"/>
      <c r="E23" s="94"/>
      <c r="F23" s="93">
        <f>C23*D23</f>
        <v>0</v>
      </c>
    </row>
    <row r="24" spans="1:9" ht="19.5" customHeight="1" thickBot="1">
      <c r="A24" s="179"/>
      <c r="B24" s="187" t="s">
        <v>86</v>
      </c>
      <c r="C24" s="188"/>
      <c r="D24" s="188"/>
      <c r="E24" s="189"/>
      <c r="F24" s="97">
        <f>SUM(F22:F23)</f>
        <v>2700</v>
      </c>
    </row>
    <row r="25" spans="1:9" ht="30" customHeight="1">
      <c r="A25" s="151" t="s">
        <v>28</v>
      </c>
      <c r="B25" s="76" t="s">
        <v>87</v>
      </c>
      <c r="C25" s="42" t="s">
        <v>88</v>
      </c>
      <c r="D25" s="43" t="s">
        <v>89</v>
      </c>
      <c r="E25" s="44" t="s">
        <v>76</v>
      </c>
      <c r="F25" s="73"/>
    </row>
    <row r="26" spans="1:9" ht="51.6" customHeight="1">
      <c r="A26" s="176"/>
      <c r="B26" s="89" t="s">
        <v>121</v>
      </c>
      <c r="C26" s="90">
        <v>1</v>
      </c>
      <c r="D26" s="91">
        <v>600</v>
      </c>
      <c r="E26" s="92" t="s">
        <v>122</v>
      </c>
      <c r="F26" s="93">
        <f>C26*D26</f>
        <v>600</v>
      </c>
    </row>
    <row r="27" spans="1:9" ht="69.95" outlineLevel="1">
      <c r="A27" s="176"/>
      <c r="B27" s="98" t="s">
        <v>123</v>
      </c>
      <c r="C27" s="90">
        <v>10</v>
      </c>
      <c r="D27" s="91">
        <v>250</v>
      </c>
      <c r="E27" s="92" t="s">
        <v>124</v>
      </c>
      <c r="F27" s="93">
        <f>C27*D27</f>
        <v>2500</v>
      </c>
    </row>
    <row r="28" spans="1:9" ht="19.5" customHeight="1" thickBot="1">
      <c r="A28" s="177"/>
      <c r="B28" s="184" t="s">
        <v>90</v>
      </c>
      <c r="C28" s="185"/>
      <c r="D28" s="185"/>
      <c r="E28" s="186"/>
      <c r="F28" s="55">
        <f>SUM(F26:F27)</f>
        <v>3100</v>
      </c>
    </row>
    <row r="29" spans="1:9" ht="30" customHeight="1">
      <c r="A29" s="150" t="s">
        <v>34</v>
      </c>
      <c r="B29" s="76" t="s">
        <v>91</v>
      </c>
      <c r="C29" s="42" t="s">
        <v>88</v>
      </c>
      <c r="D29" s="43" t="s">
        <v>89</v>
      </c>
      <c r="E29" s="44" t="s">
        <v>76</v>
      </c>
      <c r="F29" s="73"/>
    </row>
    <row r="30" spans="1:9" ht="69.599999999999994" customHeight="1" outlineLevel="1">
      <c r="A30" s="180"/>
      <c r="B30" s="98" t="s">
        <v>125</v>
      </c>
      <c r="C30" s="90">
        <v>1</v>
      </c>
      <c r="D30" s="91">
        <v>5600</v>
      </c>
      <c r="E30" s="92" t="s">
        <v>126</v>
      </c>
      <c r="F30" s="93">
        <f>C30*D30</f>
        <v>5600</v>
      </c>
    </row>
    <row r="31" spans="1:9" ht="12.95" customHeight="1" outlineLevel="1">
      <c r="A31" s="180"/>
      <c r="B31" s="56"/>
      <c r="C31" s="57"/>
      <c r="D31" s="58"/>
      <c r="E31" s="29"/>
      <c r="F31" s="59">
        <f>C31*D31</f>
        <v>0</v>
      </c>
    </row>
    <row r="32" spans="1:9" ht="19.5" customHeight="1" thickBot="1">
      <c r="A32" s="181"/>
      <c r="B32" s="184" t="s">
        <v>92</v>
      </c>
      <c r="C32" s="185"/>
      <c r="D32" s="185"/>
      <c r="E32" s="186"/>
      <c r="F32" s="55">
        <f>SUM(F30:F30)</f>
        <v>5600</v>
      </c>
    </row>
    <row r="33" spans="1:84" ht="30.95" customHeight="1">
      <c r="A33" s="147" t="s">
        <v>40</v>
      </c>
      <c r="B33" s="41" t="s">
        <v>40</v>
      </c>
      <c r="C33" s="42" t="s">
        <v>93</v>
      </c>
      <c r="D33" s="43" t="s">
        <v>94</v>
      </c>
      <c r="E33" s="44" t="s">
        <v>76</v>
      </c>
      <c r="F33" s="73"/>
    </row>
    <row r="34" spans="1:84" ht="75" customHeight="1">
      <c r="A34" s="182"/>
      <c r="B34" s="89" t="s">
        <v>127</v>
      </c>
      <c r="C34" s="90">
        <v>30</v>
      </c>
      <c r="D34" s="91">
        <v>100</v>
      </c>
      <c r="E34" s="99" t="s">
        <v>128</v>
      </c>
      <c r="F34" s="93">
        <f>C34*D34</f>
        <v>3000</v>
      </c>
    </row>
    <row r="35" spans="1:84" ht="12.95" customHeight="1" outlineLevel="1">
      <c r="A35" s="182"/>
      <c r="B35" s="56"/>
      <c r="C35" s="57"/>
      <c r="D35" s="58"/>
      <c r="E35" s="61"/>
      <c r="F35" s="59">
        <f>C35*D35</f>
        <v>0</v>
      </c>
    </row>
    <row r="36" spans="1:84" ht="19.5" customHeight="1" thickBot="1">
      <c r="A36" s="183"/>
      <c r="B36" s="190" t="s">
        <v>95</v>
      </c>
      <c r="C36" s="191"/>
      <c r="D36" s="191"/>
      <c r="E36" s="192"/>
      <c r="F36" s="77">
        <f>SUM(F34:F35)</f>
        <v>3000</v>
      </c>
      <c r="H36" s="8"/>
    </row>
    <row r="37" spans="1:84" ht="42" customHeight="1">
      <c r="A37" s="144" t="s">
        <v>96</v>
      </c>
      <c r="B37" s="78" t="s">
        <v>97</v>
      </c>
      <c r="C37" s="42" t="s">
        <v>98</v>
      </c>
      <c r="D37" s="36" t="s">
        <v>99</v>
      </c>
      <c r="E37" s="44" t="s">
        <v>76</v>
      </c>
      <c r="F37" s="73"/>
    </row>
    <row r="38" spans="1:84" ht="56.1" outlineLevel="1">
      <c r="A38" s="178"/>
      <c r="B38" s="100" t="s">
        <v>129</v>
      </c>
      <c r="C38" s="90">
        <v>1</v>
      </c>
      <c r="D38" s="91">
        <v>10000</v>
      </c>
      <c r="E38" s="99" t="s">
        <v>130</v>
      </c>
      <c r="F38" s="93">
        <f>C38*D38</f>
        <v>10000</v>
      </c>
    </row>
    <row r="39" spans="1:84" ht="19.5" customHeight="1">
      <c r="A39" s="178"/>
      <c r="B39" s="79"/>
      <c r="C39" s="57"/>
      <c r="D39" s="58"/>
      <c r="E39" s="60"/>
      <c r="F39" s="59">
        <f>C39*D39</f>
        <v>0</v>
      </c>
    </row>
    <row r="40" spans="1:84" ht="21" customHeight="1" thickBot="1">
      <c r="A40" s="179"/>
      <c r="B40" s="184" t="s">
        <v>100</v>
      </c>
      <c r="C40" s="185"/>
      <c r="D40" s="185"/>
      <c r="E40" s="186"/>
      <c r="F40" s="55">
        <f>SUM(F38:F39)</f>
        <v>10000</v>
      </c>
    </row>
    <row r="41" spans="1:84" ht="31.5" customHeight="1" outlineLevel="1">
      <c r="A41" s="147" t="s">
        <v>52</v>
      </c>
      <c r="B41" s="76"/>
      <c r="C41" s="42" t="s">
        <v>93</v>
      </c>
      <c r="D41" s="43" t="s">
        <v>94</v>
      </c>
      <c r="E41" s="44" t="s">
        <v>76</v>
      </c>
      <c r="F41" s="73"/>
    </row>
    <row r="42" spans="1:84" ht="72" customHeight="1">
      <c r="A42" s="182"/>
      <c r="B42" s="89" t="s">
        <v>102</v>
      </c>
      <c r="C42" s="90">
        <v>1</v>
      </c>
      <c r="D42" s="91">
        <v>2427</v>
      </c>
      <c r="E42" s="92" t="s">
        <v>131</v>
      </c>
      <c r="F42" s="101">
        <f>D42</f>
        <v>2427</v>
      </c>
    </row>
    <row r="43" spans="1:84" ht="15.6" thickBot="1">
      <c r="A43" s="183"/>
      <c r="B43" s="53" t="s">
        <v>103</v>
      </c>
      <c r="C43" s="53"/>
      <c r="D43" s="53"/>
      <c r="E43" s="54"/>
      <c r="F43" s="55">
        <f>SUM(F42:F42)</f>
        <v>2427</v>
      </c>
    </row>
    <row r="44" spans="1:84" s="5" customFormat="1" ht="12.95" thickBot="1">
      <c r="A44" s="62"/>
      <c r="B44" s="63"/>
      <c r="C44" s="63"/>
      <c r="D44" s="63"/>
      <c r="E44" s="63"/>
      <c r="F44" s="64"/>
      <c r="G44" s="6"/>
      <c r="H44" s="6"/>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row>
    <row r="45" spans="1:84" ht="28.5" customHeight="1">
      <c r="A45" s="150" t="s">
        <v>58</v>
      </c>
      <c r="B45" s="80"/>
      <c r="C45" s="81" t="s">
        <v>104</v>
      </c>
      <c r="D45" s="82" t="s">
        <v>105</v>
      </c>
      <c r="E45" s="27"/>
      <c r="F45" s="65"/>
    </row>
    <row r="46" spans="1:84" ht="17.45" customHeight="1">
      <c r="A46" s="180"/>
      <c r="B46" s="89" t="s">
        <v>58</v>
      </c>
      <c r="C46" s="102">
        <f>F16+F20+F24+F28+(0.25*F40)+F43+F36</f>
        <v>43477</v>
      </c>
      <c r="D46" s="103">
        <v>0.2</v>
      </c>
      <c r="E46" s="104"/>
      <c r="F46" s="93">
        <f>C46*D46</f>
        <v>8695.4</v>
      </c>
    </row>
    <row r="47" spans="1:84" ht="21.95" customHeight="1" thickBot="1">
      <c r="A47" s="181"/>
      <c r="B47" s="184" t="s">
        <v>106</v>
      </c>
      <c r="C47" s="185"/>
      <c r="D47" s="185"/>
      <c r="E47" s="186"/>
      <c r="F47" s="55">
        <f>SUM(F46)</f>
        <v>8695.4</v>
      </c>
    </row>
    <row r="48" spans="1:84" ht="15.75" customHeight="1" thickBot="1">
      <c r="A48" s="66"/>
      <c r="B48" s="67"/>
      <c r="C48" s="12"/>
      <c r="D48" s="12"/>
      <c r="E48" s="68" t="s">
        <v>107</v>
      </c>
      <c r="F48" s="69">
        <f>F16+F40+F20+F24+F32+F28+F43+F47+F36</f>
        <v>65272.4</v>
      </c>
    </row>
    <row r="49" spans="1:6" s="6" customFormat="1">
      <c r="A49" s="10"/>
      <c r="B49" s="10"/>
      <c r="C49" s="10"/>
      <c r="D49" s="10"/>
      <c r="E49" s="16"/>
      <c r="F49" s="10"/>
    </row>
    <row r="50" spans="1:6" s="6" customFormat="1">
      <c r="E50" s="7"/>
    </row>
    <row r="51" spans="1:6" s="6" customFormat="1">
      <c r="E51" s="7"/>
    </row>
  </sheetData>
  <sheetProtection algorithmName="SHA-512" hashValue="lCIIkjSLMJp5rwwQVnLGCcABOqN5CiAEsRtJIGaidpI9KJ0z1YwHKn53BUyO6+42vjBrdpQSFYs6mEzavPAd1g==" saltValue="rdbBV+ISn4CQmoY0j6icMw==" spinCount="100000" sheet="1" objects="1" scenarios="1"/>
  <mergeCells count="23">
    <mergeCell ref="A45:A47"/>
    <mergeCell ref="B28:E28"/>
    <mergeCell ref="B24:E24"/>
    <mergeCell ref="B32:E32"/>
    <mergeCell ref="B36:E36"/>
    <mergeCell ref="B47:E47"/>
    <mergeCell ref="B40:E40"/>
    <mergeCell ref="A37:A40"/>
    <mergeCell ref="A41:A43"/>
    <mergeCell ref="A25:A28"/>
    <mergeCell ref="A29:A32"/>
    <mergeCell ref="A33:A36"/>
    <mergeCell ref="A6:B6"/>
    <mergeCell ref="A8:B8"/>
    <mergeCell ref="A10:B10"/>
    <mergeCell ref="A13:A16"/>
    <mergeCell ref="B16:E16"/>
    <mergeCell ref="C10:F10"/>
    <mergeCell ref="C1:F4"/>
    <mergeCell ref="C6:F6"/>
    <mergeCell ref="C8:F8"/>
    <mergeCell ref="A17:A20"/>
    <mergeCell ref="A21:A24"/>
  </mergeCells>
  <pageMargins left="0.7" right="0.7" top="0.75" bottom="0.75" header="0.3" footer="0.3"/>
  <pageSetup scale="67" fitToHeight="0"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9DD952E8995B47B587537DA8733EC2" ma:contentTypeVersion="5" ma:contentTypeDescription="Create a new document." ma:contentTypeScope="" ma:versionID="0856a6509fb33cade22022ab7406e0d9">
  <xsd:schema xmlns:xsd="http://www.w3.org/2001/XMLSchema" xmlns:xs="http://www.w3.org/2001/XMLSchema" xmlns:p="http://schemas.microsoft.com/office/2006/metadata/properties" xmlns:ns2="ba3c7736-a52e-4fba-afb4-4897cad5b5be" xmlns:ns3="caf06005-6231-4fb6-9a4c-94781670d648" targetNamespace="http://schemas.microsoft.com/office/2006/metadata/properties" ma:root="true" ma:fieldsID="0b8960a07b2eefa93eaca9b522a43b61" ns2:_="" ns3:_="">
    <xsd:import namespace="ba3c7736-a52e-4fba-afb4-4897cad5b5be"/>
    <xsd:import namespace="caf06005-6231-4fb6-9a4c-94781670d64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3c7736-a52e-4fba-afb4-4897cad5b5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f06005-6231-4fb6-9a4c-94781670d64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af06005-6231-4fb6-9a4c-94781670d648">
      <UserInfo>
        <DisplayName>Julian Kesner</DisplayName>
        <AccountId>16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83D84E-91C9-4A2B-A18D-DD46DC93976D}"/>
</file>

<file path=customXml/itemProps2.xml><?xml version="1.0" encoding="utf-8"?>
<ds:datastoreItem xmlns:ds="http://schemas.openxmlformats.org/officeDocument/2006/customXml" ds:itemID="{690C121A-419A-4C6A-850D-93D0F8E457C3}"/>
</file>

<file path=customXml/itemProps3.xml><?xml version="1.0" encoding="utf-8"?>
<ds:datastoreItem xmlns:ds="http://schemas.openxmlformats.org/officeDocument/2006/customXml" ds:itemID="{F791C000-98B7-4BAF-99D6-419552FF280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Foley</dc:creator>
  <cp:keywords/>
  <dc:description/>
  <cp:lastModifiedBy>Kelly Forstbauer</cp:lastModifiedBy>
  <cp:revision/>
  <dcterms:created xsi:type="dcterms:W3CDTF">2023-01-31T23:01:25Z</dcterms:created>
  <dcterms:modified xsi:type="dcterms:W3CDTF">2023-12-21T17:46:47Z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0x010100B69DD952E8995B47B587537DA8733EC2</vt:lpwstr>
  </property>
  <property fmtid="{D5CDD505-2E9C-101B-9397-08002B2CF9AE}" pid="3" name="Sensitivity">
    <vt:lpwstr>Internal</vt:lpwstr>
  </property>
  <property fmtid="{D5CDD505-2E9C-101B-9397-08002B2CF9AE}" pid="4" name="MediaServiceImageTags">
    <vt:lpwstr/>
  </property>
  <property fmtid="{D5CDD505-2E9C-101B-9397-08002B2CF9AE}" pid="5" name="MSIP_Label_65459db8-9893-4e92-8e3a-55b1a9a5e2df_Enabled">
    <vt:lpwstr>true</vt:lpwstr>
  </property>
  <property fmtid="{D5CDD505-2E9C-101B-9397-08002B2CF9AE}" pid="6" name="MSIP_Label_65459db8-9893-4e92-8e3a-55b1a9a5e2df_SetDate">
    <vt:lpwstr>2023-04-25T22:16:43Z</vt:lpwstr>
  </property>
  <property fmtid="{D5CDD505-2E9C-101B-9397-08002B2CF9AE}" pid="7" name="MSIP_Label_65459db8-9893-4e92-8e3a-55b1a9a5e2df_Method">
    <vt:lpwstr>Privileged</vt:lpwstr>
  </property>
  <property fmtid="{D5CDD505-2E9C-101B-9397-08002B2CF9AE}" pid="8" name="MSIP_Label_65459db8-9893-4e92-8e3a-55b1a9a5e2df_Name">
    <vt:lpwstr>Collaborative</vt:lpwstr>
  </property>
  <property fmtid="{D5CDD505-2E9C-101B-9397-08002B2CF9AE}" pid="9" name="MSIP_Label_65459db8-9893-4e92-8e3a-55b1a9a5e2df_SiteId">
    <vt:lpwstr>bb7735b5-3a9b-40dd-ab04-029a15ac88cb</vt:lpwstr>
  </property>
  <property fmtid="{D5CDD505-2E9C-101B-9397-08002B2CF9AE}" pid="10" name="MSIP_Label_65459db8-9893-4e92-8e3a-55b1a9a5e2df_ActionId">
    <vt:lpwstr>d4159fa2-402c-4772-a5c3-6f8334417848</vt:lpwstr>
  </property>
  <property fmtid="{D5CDD505-2E9C-101B-9397-08002B2CF9AE}" pid="11" name="MSIP_Label_65459db8-9893-4e92-8e3a-55b1a9a5e2df_ContentBits">
    <vt:lpwstr>0</vt:lpwstr>
  </property>
</Properties>
</file>